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9020" windowHeight="13620"/>
  </bookViews>
  <sheets>
    <sheet name="ShAm" sheetId="1" r:id="rId1"/>
    <sheet name="H&amp;B" sheetId="2" r:id="rId2"/>
    <sheet name="Dr.Sea" sheetId="3" r:id="rId3"/>
    <sheet name="Aphrodite" sheetId="4" r:id="rId4"/>
  </sheets>
  <definedNames>
    <definedName name="_xlnm._FilterDatabase" localSheetId="3" hidden="1">Aphrodite!$H$7:$K$77</definedName>
    <definedName name="_xlnm._FilterDatabase" localSheetId="2" hidden="1">Dr.Sea!$H$7:$K$82</definedName>
    <definedName name="_xlnm._FilterDatabase" localSheetId="1" hidden="1">'H&amp;B'!$H$7:$K$184</definedName>
    <definedName name="_xlnm._FilterDatabase" localSheetId="0" hidden="1">ShAm!$H$7:$K$130</definedName>
  </definedNames>
  <calcPr calcId="125725" concurrentCalc="0"/>
</workbook>
</file>

<file path=xl/calcChain.xml><?xml version="1.0" encoding="utf-8"?>
<calcChain xmlns="http://schemas.openxmlformats.org/spreadsheetml/2006/main">
  <c r="H6" i="4"/>
  <c r="H3"/>
  <c r="H2"/>
  <c r="H6" i="3"/>
  <c r="H3"/>
  <c r="H2"/>
  <c r="H6" i="2"/>
  <c r="H3"/>
  <c r="H2"/>
  <c r="H6" i="1"/>
  <c r="H3"/>
  <c r="J3" i="3"/>
  <c r="H2" i="1"/>
  <c r="J2" i="3"/>
  <c r="G2"/>
  <c r="L5"/>
  <c r="J82"/>
  <c r="L82"/>
  <c r="J3" i="1"/>
  <c r="J3" i="2"/>
  <c r="J3" i="4"/>
  <c r="J2" i="1"/>
  <c r="J2" i="2"/>
  <c r="J2" i="4"/>
  <c r="G2" i="1"/>
  <c r="L5"/>
  <c r="J130"/>
  <c r="L130"/>
  <c r="G2" i="4"/>
  <c r="L5"/>
  <c r="G2" i="2"/>
  <c r="L5"/>
  <c r="J9" i="3"/>
  <c r="L9"/>
  <c r="J10"/>
  <c r="L10"/>
  <c r="J11"/>
  <c r="L11"/>
  <c r="J12"/>
  <c r="L12"/>
  <c r="J13"/>
  <c r="L13"/>
  <c r="J14"/>
  <c r="L14"/>
  <c r="J15"/>
  <c r="L15"/>
  <c r="J16"/>
  <c r="L16"/>
  <c r="J17"/>
  <c r="L17"/>
  <c r="J18"/>
  <c r="L18"/>
  <c r="J19"/>
  <c r="L19"/>
  <c r="J20"/>
  <c r="L20"/>
  <c r="J21"/>
  <c r="L21"/>
  <c r="J22"/>
  <c r="L22"/>
  <c r="J23"/>
  <c r="L23"/>
  <c r="J24"/>
  <c r="L24"/>
  <c r="J25"/>
  <c r="L25"/>
  <c r="J26"/>
  <c r="L26"/>
  <c r="J27"/>
  <c r="L27"/>
  <c r="J28"/>
  <c r="L28"/>
  <c r="J29"/>
  <c r="L29"/>
  <c r="J30"/>
  <c r="L30"/>
  <c r="J31"/>
  <c r="L31"/>
  <c r="J32"/>
  <c r="L32"/>
  <c r="J33"/>
  <c r="L33"/>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62"/>
  <c r="L62"/>
  <c r="J63"/>
  <c r="L63"/>
  <c r="J64"/>
  <c r="L64"/>
  <c r="J67"/>
  <c r="L67"/>
  <c r="J68"/>
  <c r="L68"/>
  <c r="J69"/>
  <c r="L69"/>
  <c r="J70"/>
  <c r="L70"/>
  <c r="J71"/>
  <c r="L71"/>
  <c r="J72"/>
  <c r="L72"/>
  <c r="J73"/>
  <c r="L73"/>
  <c r="J74"/>
  <c r="L74"/>
  <c r="J75"/>
  <c r="L75"/>
  <c r="J76"/>
  <c r="L76"/>
  <c r="J77"/>
  <c r="L77"/>
  <c r="J79"/>
  <c r="L79"/>
  <c r="J80"/>
  <c r="L80"/>
  <c r="J81"/>
  <c r="L81"/>
  <c r="J184" i="2"/>
  <c r="L184"/>
  <c r="J183"/>
  <c r="L183"/>
  <c r="J182"/>
  <c r="L182"/>
  <c r="J181"/>
  <c r="L181"/>
  <c r="J180"/>
  <c r="L180"/>
  <c r="J179"/>
  <c r="L179"/>
  <c r="J178"/>
  <c r="L178"/>
  <c r="J177"/>
  <c r="L177"/>
  <c r="J176"/>
  <c r="L176"/>
  <c r="J175"/>
  <c r="L175"/>
  <c r="J173"/>
  <c r="L173"/>
  <c r="J172"/>
  <c r="L172"/>
  <c r="J171"/>
  <c r="L171"/>
  <c r="J170"/>
  <c r="L170"/>
  <c r="J169"/>
  <c r="L169"/>
  <c r="J168"/>
  <c r="L168"/>
  <c r="J167"/>
  <c r="L167"/>
  <c r="J166"/>
  <c r="L166"/>
  <c r="J165"/>
  <c r="L165"/>
  <c r="J164"/>
  <c r="L164"/>
  <c r="J163"/>
  <c r="L163"/>
  <c r="J162"/>
  <c r="L162"/>
  <c r="J161"/>
  <c r="L161"/>
  <c r="J160"/>
  <c r="L160"/>
  <c r="J159"/>
  <c r="L159"/>
  <c r="J158"/>
  <c r="L158"/>
  <c r="J157"/>
  <c r="L157"/>
  <c r="J156"/>
  <c r="L156"/>
  <c r="J155"/>
  <c r="L155"/>
  <c r="J154"/>
  <c r="L154"/>
  <c r="J153"/>
  <c r="L153"/>
  <c r="J152"/>
  <c r="L152"/>
  <c r="J151"/>
  <c r="L151"/>
  <c r="J150"/>
  <c r="L150"/>
  <c r="J149"/>
  <c r="L149"/>
  <c r="J148"/>
  <c r="L148"/>
  <c r="J147"/>
  <c r="L147"/>
  <c r="J146"/>
  <c r="L146"/>
  <c r="J145"/>
  <c r="L145"/>
  <c r="J144"/>
  <c r="L144"/>
  <c r="J143"/>
  <c r="L143"/>
  <c r="J142"/>
  <c r="L142"/>
  <c r="J140"/>
  <c r="L140"/>
  <c r="J139"/>
  <c r="L139"/>
  <c r="J138"/>
  <c r="L138"/>
  <c r="J137"/>
  <c r="L137"/>
  <c r="J136"/>
  <c r="L136"/>
  <c r="J135"/>
  <c r="L135"/>
  <c r="J134"/>
  <c r="L134"/>
  <c r="J133"/>
  <c r="L133"/>
  <c r="J132"/>
  <c r="L132"/>
  <c r="J131"/>
  <c r="L131"/>
  <c r="J130"/>
  <c r="L130"/>
  <c r="J129"/>
  <c r="L129"/>
  <c r="J128"/>
  <c r="L128"/>
  <c r="J127"/>
  <c r="L127"/>
  <c r="J126"/>
  <c r="L126"/>
  <c r="J125"/>
  <c r="L125"/>
  <c r="J124"/>
  <c r="L124"/>
  <c r="J123"/>
  <c r="L123"/>
  <c r="J122"/>
  <c r="L122"/>
  <c r="J121"/>
  <c r="L121"/>
  <c r="J120"/>
  <c r="L120"/>
  <c r="J119"/>
  <c r="L119"/>
  <c r="J118"/>
  <c r="L118"/>
  <c r="J117"/>
  <c r="L117"/>
  <c r="J116"/>
  <c r="L116"/>
  <c r="J115"/>
  <c r="L115"/>
  <c r="J114"/>
  <c r="L114"/>
  <c r="J113"/>
  <c r="L113"/>
  <c r="J112"/>
  <c r="L112"/>
  <c r="J111"/>
  <c r="L111"/>
  <c r="J110"/>
  <c r="L110"/>
  <c r="J109"/>
  <c r="L109"/>
  <c r="J108"/>
  <c r="L108"/>
  <c r="J107"/>
  <c r="L107"/>
  <c r="J106"/>
  <c r="L106"/>
  <c r="J105"/>
  <c r="L105"/>
  <c r="J104"/>
  <c r="L104"/>
  <c r="J103"/>
  <c r="L103"/>
  <c r="J102"/>
  <c r="L102"/>
  <c r="J101"/>
  <c r="L101"/>
  <c r="J100"/>
  <c r="L100"/>
  <c r="J99"/>
  <c r="L99"/>
  <c r="J98"/>
  <c r="L98"/>
  <c r="J97"/>
  <c r="L97"/>
  <c r="J96"/>
  <c r="L96"/>
  <c r="J95"/>
  <c r="L95"/>
  <c r="J94"/>
  <c r="L94"/>
  <c r="J93"/>
  <c r="L93"/>
  <c r="J92"/>
  <c r="L92"/>
  <c r="J91"/>
  <c r="L91"/>
  <c r="J90"/>
  <c r="L90"/>
  <c r="J89"/>
  <c r="L89"/>
  <c r="J88"/>
  <c r="L88"/>
  <c r="J87"/>
  <c r="L87"/>
  <c r="J86"/>
  <c r="L86"/>
  <c r="J85"/>
  <c r="L85"/>
  <c r="J84"/>
  <c r="L84"/>
  <c r="J83"/>
  <c r="L83"/>
  <c r="J82"/>
  <c r="L82"/>
  <c r="J81"/>
  <c r="L81"/>
  <c r="J80"/>
  <c r="L80"/>
  <c r="J79"/>
  <c r="L79"/>
  <c r="J78"/>
  <c r="L78"/>
  <c r="J77"/>
  <c r="L77"/>
  <c r="J76"/>
  <c r="L76"/>
  <c r="J75"/>
  <c r="L75"/>
  <c r="J73"/>
  <c r="L73"/>
  <c r="J72"/>
  <c r="L72"/>
  <c r="J71"/>
  <c r="L71"/>
  <c r="J70"/>
  <c r="L70"/>
  <c r="J69"/>
  <c r="L69"/>
  <c r="J68"/>
  <c r="L68"/>
  <c r="J67"/>
  <c r="L67"/>
  <c r="J66"/>
  <c r="L66"/>
  <c r="J65"/>
  <c r="L65"/>
  <c r="J64"/>
  <c r="L64"/>
  <c r="J63"/>
  <c r="L63"/>
  <c r="J62"/>
  <c r="L62"/>
  <c r="J61"/>
  <c r="L61"/>
  <c r="J60"/>
  <c r="L60"/>
  <c r="J59"/>
  <c r="L59"/>
  <c r="J58"/>
  <c r="L58"/>
  <c r="J57"/>
  <c r="L57"/>
  <c r="J56"/>
  <c r="L56"/>
  <c r="J55"/>
  <c r="L55"/>
  <c r="J54"/>
  <c r="L54"/>
  <c r="J53"/>
  <c r="L53"/>
  <c r="J51"/>
  <c r="L51"/>
  <c r="J50"/>
  <c r="L50"/>
  <c r="J49"/>
  <c r="L49"/>
  <c r="J48"/>
  <c r="L48"/>
  <c r="J47"/>
  <c r="L47"/>
  <c r="J46"/>
  <c r="L46"/>
  <c r="J45"/>
  <c r="L45"/>
  <c r="J44"/>
  <c r="L44"/>
  <c r="J43"/>
  <c r="L43"/>
  <c r="J42"/>
  <c r="L42"/>
  <c r="J40"/>
  <c r="L40"/>
  <c r="J39"/>
  <c r="L39"/>
  <c r="J38"/>
  <c r="L38"/>
  <c r="J37"/>
  <c r="L37"/>
  <c r="J36"/>
  <c r="L36"/>
  <c r="J35"/>
  <c r="L35"/>
  <c r="J34"/>
  <c r="L34"/>
  <c r="J33"/>
  <c r="L33"/>
  <c r="J32"/>
  <c r="L32"/>
  <c r="J30"/>
  <c r="L30"/>
  <c r="J29"/>
  <c r="L29"/>
  <c r="J28"/>
  <c r="L28"/>
  <c r="J27"/>
  <c r="L27"/>
  <c r="J26"/>
  <c r="L26"/>
  <c r="J25"/>
  <c r="L25"/>
  <c r="J24"/>
  <c r="L24"/>
  <c r="J23"/>
  <c r="L23"/>
  <c r="J22"/>
  <c r="L22"/>
  <c r="J21"/>
  <c r="L21"/>
  <c r="J20"/>
  <c r="L20"/>
  <c r="J19"/>
  <c r="L19"/>
  <c r="J18"/>
  <c r="L18"/>
  <c r="J17"/>
  <c r="L17"/>
  <c r="J16"/>
  <c r="L16"/>
  <c r="J15"/>
  <c r="L15"/>
  <c r="J14"/>
  <c r="L14"/>
  <c r="J13"/>
  <c r="L13"/>
  <c r="J12"/>
  <c r="L12"/>
  <c r="J11"/>
  <c r="L11"/>
  <c r="J10"/>
  <c r="L10"/>
  <c r="J9"/>
  <c r="L9"/>
  <c r="J9" i="1"/>
  <c r="L9"/>
  <c r="J10"/>
  <c r="L10"/>
  <c r="J11"/>
  <c r="L11"/>
  <c r="J12"/>
  <c r="L12"/>
  <c r="J13"/>
  <c r="L13"/>
  <c r="J14"/>
  <c r="L14"/>
  <c r="J15"/>
  <c r="L15"/>
  <c r="J16"/>
  <c r="L16"/>
  <c r="J17"/>
  <c r="L17"/>
  <c r="J18"/>
  <c r="L18"/>
  <c r="J19"/>
  <c r="L19"/>
  <c r="J20"/>
  <c r="L20"/>
  <c r="J21"/>
  <c r="L21"/>
  <c r="J22"/>
  <c r="L22"/>
  <c r="J23"/>
  <c r="L23"/>
  <c r="J24"/>
  <c r="L24"/>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9"/>
  <c r="L49"/>
  <c r="J50"/>
  <c r="L50"/>
  <c r="J51"/>
  <c r="L51"/>
  <c r="J52"/>
  <c r="L52"/>
  <c r="J53"/>
  <c r="L53"/>
  <c r="J54"/>
  <c r="L54"/>
  <c r="J55"/>
  <c r="L55"/>
  <c r="J56"/>
  <c r="L56"/>
  <c r="J57"/>
  <c r="L57"/>
  <c r="J59"/>
  <c r="L59"/>
  <c r="J60"/>
  <c r="L60"/>
  <c r="J61"/>
  <c r="L61"/>
  <c r="J62"/>
  <c r="L62"/>
  <c r="J63"/>
  <c r="L63"/>
  <c r="J64"/>
  <c r="L64"/>
  <c r="J65"/>
  <c r="L65"/>
  <c r="J66"/>
  <c r="L66"/>
  <c r="J68"/>
  <c r="L68"/>
  <c r="J69"/>
  <c r="L69"/>
  <c r="J70"/>
  <c r="L70"/>
  <c r="J71"/>
  <c r="L71"/>
  <c r="J72"/>
  <c r="L72"/>
  <c r="J73"/>
  <c r="L73"/>
  <c r="J74"/>
  <c r="L74"/>
  <c r="J75"/>
  <c r="L75"/>
  <c r="J77"/>
  <c r="L77"/>
  <c r="J78"/>
  <c r="L78"/>
  <c r="J79"/>
  <c r="L79"/>
  <c r="J80"/>
  <c r="L80"/>
  <c r="J81"/>
  <c r="L81"/>
  <c r="J82"/>
  <c r="L82"/>
  <c r="J83"/>
  <c r="L83"/>
  <c r="J84"/>
  <c r="L84"/>
  <c r="J85"/>
  <c r="L85"/>
  <c r="J86"/>
  <c r="L86"/>
  <c r="J87"/>
  <c r="L87"/>
  <c r="J88"/>
  <c r="L88"/>
  <c r="J89"/>
  <c r="L89"/>
  <c r="J90"/>
  <c r="L90"/>
  <c r="J92"/>
  <c r="L92"/>
  <c r="J93"/>
  <c r="L93"/>
  <c r="J94"/>
  <c r="L94"/>
  <c r="J95"/>
  <c r="L95"/>
  <c r="J96"/>
  <c r="L96"/>
  <c r="J97"/>
  <c r="L97"/>
  <c r="J98"/>
  <c r="L98"/>
  <c r="J99"/>
  <c r="L99"/>
  <c r="J100"/>
  <c r="L100"/>
  <c r="J101"/>
  <c r="L101"/>
  <c r="J102"/>
  <c r="L102"/>
  <c r="J103"/>
  <c r="L103"/>
  <c r="J104"/>
  <c r="L104"/>
  <c r="J106"/>
  <c r="L106"/>
  <c r="J107"/>
  <c r="L107"/>
  <c r="J109"/>
  <c r="L109"/>
  <c r="J110"/>
  <c r="L110"/>
  <c r="J111"/>
  <c r="L111"/>
  <c r="J112"/>
  <c r="L112"/>
  <c r="J113"/>
  <c r="L113"/>
  <c r="J114"/>
  <c r="L114"/>
  <c r="J115"/>
  <c r="L115"/>
  <c r="J116"/>
  <c r="L116"/>
  <c r="J117"/>
  <c r="L117"/>
  <c r="J118"/>
  <c r="L118"/>
  <c r="J119"/>
  <c r="L119"/>
  <c r="J120"/>
  <c r="L120"/>
  <c r="J121"/>
  <c r="L121"/>
  <c r="J122"/>
  <c r="L122"/>
  <c r="J123"/>
  <c r="L123"/>
  <c r="J124"/>
  <c r="L124"/>
  <c r="J125"/>
  <c r="L125"/>
  <c r="J126"/>
  <c r="L126"/>
  <c r="J127"/>
  <c r="L127"/>
  <c r="J128"/>
  <c r="L128"/>
  <c r="J129"/>
  <c r="L129"/>
  <c r="J131" i="4"/>
  <c r="L131"/>
  <c r="J130"/>
  <c r="L130"/>
  <c r="J129"/>
  <c r="L129"/>
  <c r="J128"/>
  <c r="L128"/>
  <c r="J127"/>
  <c r="L127"/>
  <c r="J126"/>
  <c r="L126"/>
  <c r="J125"/>
  <c r="L125"/>
  <c r="J124"/>
  <c r="L124"/>
  <c r="J123"/>
  <c r="L123"/>
  <c r="J122"/>
  <c r="L122"/>
  <c r="J121"/>
  <c r="L121"/>
  <c r="J120"/>
  <c r="L120"/>
  <c r="J119"/>
  <c r="L119"/>
  <c r="J118"/>
  <c r="L118"/>
  <c r="J117"/>
  <c r="L117"/>
  <c r="J116"/>
  <c r="L116"/>
  <c r="J115"/>
  <c r="L115"/>
  <c r="J114"/>
  <c r="L114"/>
  <c r="J113"/>
  <c r="L113"/>
  <c r="J112"/>
  <c r="L112"/>
  <c r="J111"/>
  <c r="L111"/>
  <c r="J110"/>
  <c r="L110"/>
  <c r="J108"/>
  <c r="L108"/>
  <c r="J107"/>
  <c r="L107"/>
  <c r="J106"/>
  <c r="L106"/>
  <c r="J105"/>
  <c r="L105"/>
  <c r="J104"/>
  <c r="L104"/>
  <c r="J103"/>
  <c r="L103"/>
  <c r="J102"/>
  <c r="L102"/>
  <c r="J101"/>
  <c r="L101"/>
  <c r="J100"/>
  <c r="L100"/>
  <c r="J99"/>
  <c r="L99"/>
  <c r="J98"/>
  <c r="L98"/>
  <c r="J97"/>
  <c r="L97"/>
  <c r="J95"/>
  <c r="L95"/>
  <c r="J94"/>
  <c r="L94"/>
  <c r="J93"/>
  <c r="L93"/>
  <c r="J92"/>
  <c r="L92"/>
  <c r="J90"/>
  <c r="L90"/>
  <c r="J89"/>
  <c r="L89"/>
  <c r="J88"/>
  <c r="L88"/>
  <c r="J87"/>
  <c r="L87"/>
  <c r="J86"/>
  <c r="L86"/>
  <c r="J85"/>
  <c r="L85"/>
  <c r="J84"/>
  <c r="L84"/>
  <c r="J83"/>
  <c r="L83"/>
  <c r="J81"/>
  <c r="L81"/>
  <c r="J80"/>
  <c r="L80"/>
  <c r="J79"/>
  <c r="L79"/>
  <c r="J78"/>
  <c r="L78"/>
  <c r="J77"/>
  <c r="L77"/>
  <c r="J76"/>
  <c r="L76"/>
  <c r="J75"/>
  <c r="L75"/>
  <c r="J74"/>
  <c r="L74"/>
  <c r="J73"/>
  <c r="L73"/>
  <c r="J72"/>
  <c r="L72"/>
  <c r="J71"/>
  <c r="L71"/>
  <c r="J70"/>
  <c r="L70"/>
  <c r="J69"/>
  <c r="L69"/>
  <c r="J68"/>
  <c r="L68"/>
  <c r="J67"/>
  <c r="L67"/>
  <c r="J66"/>
  <c r="L66"/>
  <c r="J65"/>
  <c r="L65"/>
  <c r="J64"/>
  <c r="L64"/>
  <c r="J62"/>
  <c r="L62"/>
  <c r="J61"/>
  <c r="L61"/>
  <c r="J60"/>
  <c r="L60"/>
  <c r="J59"/>
  <c r="L59"/>
  <c r="J58"/>
  <c r="L58"/>
  <c r="J57"/>
  <c r="L57"/>
  <c r="J56"/>
  <c r="L56"/>
  <c r="J55"/>
  <c r="L55"/>
  <c r="J54"/>
  <c r="L54"/>
  <c r="J53"/>
  <c r="L53"/>
  <c r="J52"/>
  <c r="L52"/>
  <c r="J51"/>
  <c r="L51"/>
  <c r="J50"/>
  <c r="L50"/>
  <c r="J48"/>
  <c r="L48"/>
  <c r="J47"/>
  <c r="L47"/>
  <c r="J46"/>
  <c r="L46"/>
  <c r="J45"/>
  <c r="L45"/>
  <c r="J44"/>
  <c r="L44"/>
  <c r="J43"/>
  <c r="L43"/>
  <c r="J41"/>
  <c r="L41"/>
  <c r="J40"/>
  <c r="L40"/>
  <c r="J39"/>
  <c r="L39"/>
  <c r="J38"/>
  <c r="L38"/>
  <c r="J37"/>
  <c r="L37"/>
  <c r="J36"/>
  <c r="L36"/>
  <c r="J35"/>
  <c r="L35"/>
  <c r="J34"/>
  <c r="L34"/>
  <c r="J33"/>
  <c r="L33"/>
  <c r="J32"/>
  <c r="L32"/>
  <c r="J31"/>
  <c r="L31"/>
  <c r="J29"/>
  <c r="L29"/>
  <c r="J28"/>
  <c r="L28"/>
  <c r="J27"/>
  <c r="L27"/>
  <c r="J26"/>
  <c r="L26"/>
  <c r="J25"/>
  <c r="L25"/>
  <c r="J24"/>
  <c r="L24"/>
  <c r="J23"/>
  <c r="L23"/>
  <c r="J22"/>
  <c r="L22"/>
  <c r="J21"/>
  <c r="L21"/>
  <c r="J20"/>
  <c r="L20"/>
  <c r="J19"/>
  <c r="L19"/>
  <c r="J18"/>
  <c r="L18"/>
  <c r="J17"/>
  <c r="L17"/>
  <c r="J16"/>
  <c r="L16"/>
  <c r="J15"/>
  <c r="L15"/>
  <c r="J14"/>
  <c r="L14"/>
  <c r="J13"/>
  <c r="L13"/>
  <c r="J12"/>
  <c r="L12"/>
  <c r="J11"/>
  <c r="L11"/>
  <c r="J10"/>
  <c r="L10"/>
  <c r="J9"/>
  <c r="L9"/>
  <c r="L6" i="3"/>
  <c r="L6" i="2"/>
  <c r="L6" i="1"/>
  <c r="L6" i="4"/>
  <c r="K2"/>
  <c r="K2" i="1"/>
  <c r="K2" i="3"/>
  <c r="K2" i="2"/>
</calcChain>
</file>

<file path=xl/sharedStrings.xml><?xml version="1.0" encoding="utf-8"?>
<sst xmlns="http://schemas.openxmlformats.org/spreadsheetml/2006/main" count="2318" uniqueCount="2024">
  <si>
    <t>Бланк заказа ООО ИКЦ КОНТРАКТ на 25.05.17</t>
  </si>
  <si>
    <t xml:space="preserve">121596, г.Москва, ул. Говорова, 6. Тел. 448-3794,447-4115 </t>
  </si>
  <si>
    <t>e-mail: kontrakt@kontrakt.ru    http://www.kontrakt.ru</t>
  </si>
  <si>
    <t>Shemen Amour  Израиль</t>
  </si>
  <si>
    <t>Общий заказ</t>
  </si>
  <si>
    <t>Вес, кГ</t>
  </si>
  <si>
    <r>
      <t>Объём, м</t>
    </r>
    <r>
      <rPr>
        <vertAlign val="superscript"/>
        <sz val="11"/>
        <color theme="1"/>
        <rFont val="Calibri"/>
        <family val="2"/>
        <charset val="204"/>
        <scheme val="minor"/>
      </rPr>
      <t>3</t>
    </r>
  </si>
  <si>
    <t>Сумма</t>
  </si>
  <si>
    <t>Итого со скидкой</t>
  </si>
  <si>
    <t>Скидка по бренду</t>
  </si>
  <si>
    <t>Сумма по бренду</t>
  </si>
  <si>
    <t>Базовая скидка</t>
  </si>
  <si>
    <t>Сумма заказа по бренду</t>
  </si>
  <si>
    <t>Фото</t>
  </si>
  <si>
    <r>
      <t>Артикул</t>
    </r>
    <r>
      <rPr>
        <sz val="11"/>
        <color theme="1"/>
        <rFont val="Calibri"/>
        <family val="2"/>
        <charset val="204"/>
        <scheme val="minor"/>
      </rPr>
      <t xml:space="preserve">
Наименование 
</t>
    </r>
    <r>
      <rPr>
        <b/>
        <sz val="11"/>
        <color theme="1"/>
        <rFont val="Calibri"/>
        <family val="2"/>
        <charset val="204"/>
        <scheme val="minor"/>
      </rPr>
      <t>Штрихкод</t>
    </r>
  </si>
  <si>
    <t>РРЦ*,
 руб./шт.</t>
  </si>
  <si>
    <t>Артикул</t>
  </si>
  <si>
    <t>Вес шт., Кг</t>
  </si>
  <si>
    <t>Объём шт., см3</t>
  </si>
  <si>
    <t>Штрихкод</t>
  </si>
  <si>
    <t>Остаток</t>
  </si>
  <si>
    <t>Заказ шт.</t>
  </si>
  <si>
    <t>Цена</t>
  </si>
  <si>
    <t>Код</t>
  </si>
  <si>
    <t>Срок годности</t>
  </si>
  <si>
    <t>Описание</t>
  </si>
  <si>
    <t>Состав</t>
  </si>
  <si>
    <t>Dead Sea Treatment  для лица</t>
  </si>
  <si>
    <t>Shemen Amour</t>
  </si>
  <si>
    <t>5951/0</t>
  </si>
  <si>
    <r>
      <t>SA5010</t>
    </r>
    <r>
      <rPr>
        <sz val="11"/>
        <color theme="1"/>
        <rFont val="Calibri"/>
        <family val="2"/>
        <charset val="204"/>
        <scheme val="minor"/>
      </rPr>
      <t xml:space="preserve">
Крем  дневной обогащенный увлажняющий  50 мл 
</t>
    </r>
    <r>
      <rPr>
        <b/>
        <sz val="11"/>
        <color theme="1"/>
        <rFont val="Calibri"/>
        <family val="2"/>
        <charset val="204"/>
        <scheme val="minor"/>
      </rPr>
      <t>7290010025725</t>
    </r>
  </si>
  <si>
    <t>Увлажняющий крем с минералами Мёртвого моря и витаминами A, C, D, F обогащает и увлажняет кожу лица и шеи, способствует обновлению клеток, стимулирует восстановление эпидермиса и возвращает коже эластичность, мягкость и сияющий здоровьем внешний вид. Крем эффективно питает кожу, защищает её от вредных климатических условий, омолаживает и снабжает необходимыми минералами и витаминами. Масло авокадо глубоко проникает в кожу, активно увлажняет ее, предохраняя от высыхания и шелушения, стимулирует выработку организмом коллагена и ускоряет процесс регенерации клеток кожи. Ромашка, розмарин и экстракт Алое Вера успокаивают чувствительную кожу, тонизируют её и укрепляют стенки сосудов.</t>
  </si>
  <si>
    <t>Water, Mineral Oil, Cetearyl Alcohol &amp; Peg 20 Stearate, Glycerin, Isopropyl Palmitate, Glyceryl Stearate, Ethlhexyl Methoxycinnamate, Propylen Glycol,  Butyrospermun Parkii Butter (Shea Butter), Dimetticone, Presa Gratissima (Avocado) Oil, Ricinees Communis (Castor) Seed Oil, Panax Ginseng Root Extract, Fragrance (Coumarin), Imidazolidinyl Urea, Carbomer, Triethanolamine, Benzyl alcohol, Dehydroacetic Acid, Benzoic Acid, BHT, Aloe Barbadensis Flower Extract, Tocopheryl Acetate, Retinyl Palmitate, Methylchloroisothiazolinone, Methylosothiazolinone.</t>
  </si>
  <si>
    <t>SA5010</t>
  </si>
  <si>
    <t>5952/0</t>
  </si>
  <si>
    <r>
      <t>SA5011</t>
    </r>
    <r>
      <rPr>
        <sz val="11"/>
        <color theme="1"/>
        <rFont val="Calibri"/>
        <family val="2"/>
        <charset val="204"/>
        <scheme val="minor"/>
      </rPr>
      <t xml:space="preserve">
Крем  ночной обогащенный 50 мл 
</t>
    </r>
    <r>
      <rPr>
        <b/>
        <sz val="11"/>
        <color theme="1"/>
        <rFont val="Calibri"/>
        <family val="2"/>
        <charset val="204"/>
        <scheme val="minor"/>
      </rPr>
      <t>7290010025718</t>
    </r>
  </si>
  <si>
    <t>Ночной крем с минералами Мёртвого моря, натуральными маслами обеспечивает максимальный уход за кожей лица и шеи, регенерирует слои эпидермиса, стимулирует обновление клеток во время сна, успокаивает и увлажняет кожу, чтобы к утру лицо выглядело свежим, отдохнувшим и помолодевшим. Крем активно уменьшает признаки старения, восстанавливает эластичность, успокаивает и насыщает кожу полезными минералами и витаминами. Снимает признаки усталости, освежает и выравнивает цвет лица.</t>
  </si>
  <si>
    <t>SA5011</t>
  </si>
  <si>
    <t>5953/0</t>
  </si>
  <si>
    <r>
      <t>SA5012</t>
    </r>
    <r>
      <rPr>
        <sz val="11"/>
        <color theme="1"/>
        <rFont val="Calibri"/>
        <family val="2"/>
        <charset val="204"/>
        <scheme val="minor"/>
      </rPr>
      <t xml:space="preserve">
Крем-пилинг  для лица  50 мл 
</t>
    </r>
    <r>
      <rPr>
        <b/>
        <sz val="11"/>
        <color theme="1"/>
        <rFont val="Calibri"/>
        <family val="2"/>
        <charset val="204"/>
        <scheme val="minor"/>
      </rPr>
      <t>7290010025763</t>
    </r>
  </si>
  <si>
    <t>Нежный скраб для лица с Алоэ-Вера, ромашкой, с измельчёнными абрикосовыми косточками, с маслом из листьев розмарина, витамином Е и минералами Мёртвого моря. Скраб деликатно удаляет омертвевшие клетки эпидермиса, поглощает жир, повышает тонус кожи и обеспечивает глубокое очищение, оставляя кожу гладкой и матовой. Питает и очищает кожные клетки, улучшает цвет лица, наполняет кожу особой энергией и свежестью.</t>
  </si>
  <si>
    <t>Water (Aqua), Mineral Oil, Isopropylpalmitate, Cetearyl Alcohol &amp; Peg-20 Stearate, Glycerin, Glyceryl Monostearate, Ethylhexyl Methoxycinnamate, Propylene Glycol, Avocado (Persea Gretissima) Oil, Butyrospermun Parkii Butter (Shea Butter), Dimethicone, Apricot Kernel Scrubami, Rosemarinus Officinalis (Rosemary) Leaf Oil, Fragrance( Coumarin), Imidazolidinyl Urea,Carbomer, Triethanolamine, Benzyl alcohol, Dehydroacetic Acid, Benzoic Acid, BHT, Sea Salt (Dead Sea), Tocopheryl Acetate, D-penthanol, Chamomilla Recutita (Matricaria) Extract, Aloe Barbadensis Flower Extract, Methylchloroisothiazolinone, Methylisothiazolinone.</t>
  </si>
  <si>
    <t>SA5012</t>
  </si>
  <si>
    <t>5961/0</t>
  </si>
  <si>
    <r>
      <t>SA5014</t>
    </r>
    <r>
      <rPr>
        <sz val="11"/>
        <color theme="1"/>
        <rFont val="Calibri"/>
        <family val="2"/>
        <charset val="204"/>
        <scheme val="minor"/>
      </rPr>
      <t xml:space="preserve">
Увлажняющий крем для лица  Авокадо 50 мл 
</t>
    </r>
    <r>
      <rPr>
        <b/>
        <sz val="11"/>
        <color theme="1"/>
        <rFont val="Calibri"/>
        <family val="2"/>
        <charset val="204"/>
        <scheme val="minor"/>
      </rPr>
      <t>7290010519866</t>
    </r>
  </si>
  <si>
    <t>Увлажняющий крем для лица с маслом Авокадо, Витамином Е и минералами Мёртвого моря. Увлажняет кожу лица и шеи, повышает защитные функции, поддерживает упругость, предотвращает преждевременное старение, способствует регенерации и укреплению кожи, препятствует возникновению свободных радикалов, защищает от ультрафиолетовых  лучей  и  вредных  климатических  условий. Натуральные масла прекрасно питают кожу, улучшают цвет лица, возвращают коже природную гладкость и красоту.</t>
  </si>
  <si>
    <t>Water (Aqua), Paraffinum Liquidum,  Cetyl Alcohol, Peg-20-Stearate Mineral Oil, Ethylhexyl-P-Methoxycinnamate, Glycerin,Avocado (Persea Gratissima) Oil, Prunus Amygdalus dulcis (Almond) Oil, Sesamum Indicum (Sesame) Oil, Simondsia,Chinesis (Jojoba) Oil, Olea Europaea (Olive) Oil, Dimethicone, Ammunium Laureth Sulfate, Fragrance, Imidazolidinyl Urea, Benzyl alcohol, Benzoic Acid, Dehydroacetic Acide, BHT, Maris Sal (Dead Sea), Tocopheryl Acetate, Aloe Barbadensis Flower Extract, Acid Yellow #23, Acid Blue #9,  Methylchloroisothiazolinone , Methylisothiazolinone.</t>
  </si>
  <si>
    <t>SA5014</t>
  </si>
  <si>
    <t>5962/0</t>
  </si>
  <si>
    <r>
      <t>SA5016</t>
    </r>
    <r>
      <rPr>
        <sz val="11"/>
        <color theme="1"/>
        <rFont val="Calibri"/>
        <family val="2"/>
        <charset val="204"/>
        <scheme val="minor"/>
      </rPr>
      <t xml:space="preserve">
Увлажняющий крем для лица  Алое Вера 50 мл 
</t>
    </r>
    <r>
      <rPr>
        <b/>
        <sz val="11"/>
        <color theme="1"/>
        <rFont val="Calibri"/>
        <family val="2"/>
        <charset val="204"/>
        <scheme val="minor"/>
      </rPr>
      <t>7290010519255</t>
    </r>
  </si>
  <si>
    <t>Крем с Алое-Вера, минералами Мёртвого моря и витамином Е увлажняет, питает и насыщает кожу, оставляя её мягкой, гладкой и здоровой. Алое-Вера содержит более 200 питательных компонентов, включая 20 минералов, 18 аминокислот, в том числе все незаменимые аминокислоты, которые не вырабатываются организмом человека и напрямую связаны с регенерацией клеток. Крем активно препятствует процессу старения кожи, помогает сохранить естественный баланс влажности и упругость независимо от времени года и условий окружающей среды. Содержит Ультрафиолетовую защиту.</t>
  </si>
  <si>
    <t>SA5016</t>
  </si>
  <si>
    <t>5955/0</t>
  </si>
  <si>
    <r>
      <t>SA5017</t>
    </r>
    <r>
      <rPr>
        <sz val="11"/>
        <color theme="1"/>
        <rFont val="Calibri"/>
        <family val="2"/>
        <charset val="204"/>
        <scheme val="minor"/>
      </rPr>
      <t xml:space="preserve">
Крем для кожи вокруг глаз  50 мл 
</t>
    </r>
    <r>
      <rPr>
        <b/>
        <sz val="11"/>
        <color theme="1"/>
        <rFont val="Calibri"/>
        <family val="2"/>
        <charset val="204"/>
        <scheme val="minor"/>
      </rPr>
      <t>7290010025756</t>
    </r>
  </si>
  <si>
    <t>Крем для нежной кожи вокруг глаз с минералами Мёртвого моря, натуральными маслами и витаминами. Минералы, масло Ши и масло Авокадо в составе крема эффективно питают, омолаживают, укрепляют кожу вокруг глаз, улучшают её структуру и цвет, разглаживают мелкие морщинки и снимают следы усталости. Д-Пантенол ускоряет процессы регенерации кожи и восстанавливает ее поврежденные участки, а экстракт Алоэ-Вера поддерживает необходимый баланс  влаги, успокаивает, снимает отёчность и замедляет процесс старения.</t>
  </si>
  <si>
    <t>Water (Aqua), Mineral Oil, Isopropylpalmitate, Cetearyl Alcohol &amp; Peg - 20 Stearate, GlycerinGlyceryl Monostearate, Ethylhexyl Methoxycinnamate, Propylene Glycol, Ricinus Communis (Castor) Seed Oil, Butyrospermun Parkii Butter (Shea Butter), Dimethicone, Fragrance (Coumarin), Imidazolidinyl Urea, Carbomer, Triethanolamine, Benzyl alcohol, Dehydroacetic Acid, Benzoic Acid, BHT, Sea Salt (Dead Sea), Tocopheryl Acetate, D-penthanol, Aloe Barbadensis Flower Extract, Methylchloroisothiazolinone Methylisothiazolinone.</t>
  </si>
  <si>
    <t>SA5017</t>
  </si>
  <si>
    <t>5956/0</t>
  </si>
  <si>
    <r>
      <t>SA5024</t>
    </r>
    <r>
      <rPr>
        <sz val="11"/>
        <color theme="1"/>
        <rFont val="Calibri"/>
        <family val="2"/>
        <charset val="204"/>
        <scheme val="minor"/>
      </rPr>
      <t xml:space="preserve">
Крем  дневной для сухой кожи увлажняющий 50 мл 
</t>
    </r>
    <r>
      <rPr>
        <b/>
        <sz val="11"/>
        <color theme="1"/>
        <rFont val="Calibri"/>
        <family val="2"/>
        <charset val="204"/>
        <scheme val="minor"/>
      </rPr>
      <t>7290010025732</t>
    </r>
  </si>
  <si>
    <t>Увлажняющий дневной крем, специально разработанный для сухой и чувствительной кожи. Содержит минералы Мёртвого моря, витамины и натуральные масла. Крем проникает в глубокие слои эпидермиса, восстанавливая необходимый баланс влажности, устраняет сухость  и шелушение, смягчает и успокаивает кожу лица и шеи. Укрепляет естественный барьер и иммунитет кожи, возвращает здоровый сияющий внешний вид, и защищает от вредных климатических условий и ультрафиолетовых лучей.</t>
  </si>
  <si>
    <t>Water (Aqua), Mineral Oil, Isopropylpalmitate, Cetearyl Alcohol &amp; Peg-20, Stearate, Glycerin, Glyceryl Monostearate, Ethylhexyl Methoxycinnamate, Propylene Glycol,Avocado (Persea Gretissima) Oil, Heliantus Annuus (Sunflower) Seed Oil, BessWax, Butyrospermun Parkii Butter (Shea Butter), Dimethicone, Fragrance (Coumarin), Imidazolidinyl Urea, Carbomer, Triethanolamine, Benzyl alcohol, Dehydroacetic Acid, Benzoic Acid, BHT, Sea Salt (Dead Sea),Tocopheryl Acetate, D-penthanol, Aloe Barbadensis Flower Extract, Methylchloroisothiazolinone, Methylisothiazolinone.</t>
  </si>
  <si>
    <t>SA5024</t>
  </si>
  <si>
    <t>5946/0</t>
  </si>
  <si>
    <r>
      <t>SA5030</t>
    </r>
    <r>
      <rPr>
        <sz val="11"/>
        <color theme="1"/>
        <rFont val="Calibri"/>
        <family val="2"/>
        <charset val="204"/>
        <scheme val="minor"/>
      </rPr>
      <t xml:space="preserve">
Серум (сыворотка) для глаз  шёлковый 50 мл 
</t>
    </r>
    <r>
      <rPr>
        <b/>
        <sz val="11"/>
        <color theme="1"/>
        <rFont val="Calibri"/>
        <family val="2"/>
        <charset val="204"/>
        <scheme val="minor"/>
      </rPr>
      <t>7290014165014</t>
    </r>
  </si>
  <si>
    <t>Сыворотка обогащена активными компонентами. Эффективно подтягивает кожу, улучшает её структуру и внешний вид. Разглаживает морщины и замедляет процесс старения. Сыворотка имеет антиоксидантное воздействие, насыщает нежную кожу вокруг глаз витаминами, поддерживает необходимый баланс влаги, а также усиливает действие крема для глаз. Сыворотка обеспечивает кожу необходимой защитой, придавая ей эластичность, молодость и красоту.</t>
  </si>
  <si>
    <t>Water (Aqua), Propylene Glycol, Glycerin, Carbomer Triethanolamine, Lactose, Cellulose, Tocopheryl Acetate, Hydrioxypropyl Methylcellulose, Triethyl Citrate, Mica,Acrylates/Ammonium Methacrylate Copolymer, Talc, Titanium Dioxide ,Fragrance, Imidazolidinyl Urea, Dehydroacetic Acid, Benzoic Acid , Benzy  Alcohol, Sodium Benzoate ,Maris Sal (Dead Sea) ,Sesamum Indicum (Sesame Seed) Oil,Aloe Barbadensis Flower Extract, Methylchloroisothiazolinone, Methylisotliazolinone, Citronellol, Coumarin, Gamma methylionone, Geraniol, Hexyl cinnamaldehyde, Lilial, Linallol, Lyral CI 77492, CI 77491, CI 77007.</t>
  </si>
  <si>
    <t>SA5030</t>
  </si>
  <si>
    <t>5966/0</t>
  </si>
  <si>
    <r>
      <t>SA5039</t>
    </r>
    <r>
      <rPr>
        <sz val="11"/>
        <color theme="1"/>
        <rFont val="Calibri"/>
        <family val="2"/>
        <charset val="204"/>
        <scheme val="minor"/>
      </rPr>
      <t xml:space="preserve">
Увлажняющий крем для лица  Морковь 50 мл 
</t>
    </r>
    <r>
      <rPr>
        <b/>
        <sz val="11"/>
        <color theme="1"/>
        <rFont val="Calibri"/>
        <family val="2"/>
        <charset val="204"/>
        <scheme val="minor"/>
      </rPr>
      <t>7290010519880</t>
    </r>
  </si>
  <si>
    <t>Увлажняющий  крем  для  лица  с  минералами  Мертвого  моря,  натуральными маслами и экстрактом семян Моркови с богатым содержанием витамина А. Экстракт семян моркови, благодаря высокому содержанию витаминов, аминокислот, углеводов, различных микроэлементов, усиливает защитные функции кожи, снимает воспаление и раздражение, питает и повышает упругость кожи, восстанавливает здоровый цвет кожи, повышает ее эластичность и препятствует появлению морщин. Служит отличной базой для макияжа, содержит UV-фильтры.</t>
  </si>
  <si>
    <t>Water (Aqua), Paraffinum Liquidum,  Cetyl Alcohol, Peg-20-Stearate Mineral Oil, Ethylhexyl-P-Methoxycinnamate, Glycerin,Avocado (Persea Gratissima) Oil, Prunus Amygdalus dulcis (Almond) Oil, Sesamum Indicum (Sesame) Oil, Simondsia,Chinesis (Jojoba) Oil, Olea Europaea (Olive) Oil, Dimethicone, Ammunium Laureth Sulfate, Fragrance, Imidazolidinyl Urea, Benzyl alcohol, Benzoic Acid, Dehydroacetic Acide, BHT, Maris Sal(Dead Sea), Tocopheryl Acetate, Aloe Barbadensis Flower Extract, Hippophae Rhamnoides (Oblepiha) Oil,    Methylchloroisothiazolinone , Methylisothiazolinone.</t>
  </si>
  <si>
    <t>SA5039</t>
  </si>
  <si>
    <t>5965/0</t>
  </si>
  <si>
    <r>
      <t>SA5040</t>
    </r>
    <r>
      <rPr>
        <sz val="11"/>
        <color theme="1"/>
        <rFont val="Calibri"/>
        <family val="2"/>
        <charset val="204"/>
        <scheme val="minor"/>
      </rPr>
      <t xml:space="preserve">
Увлажняющий крем для лица  Олива 50 мл 
</t>
    </r>
    <r>
      <rPr>
        <b/>
        <sz val="11"/>
        <color theme="1"/>
        <rFont val="Calibri"/>
        <family val="2"/>
        <charset val="204"/>
        <scheme val="minor"/>
      </rPr>
      <t>7290010519873</t>
    </r>
  </si>
  <si>
    <t>В течение многих столетий Оливковое масло известно своими сильными антиокислительными и антисептическими качествами. Этот крем обладает уникальной формулой, которая комбинирует Оливковое масло с полезными минералами Мертвого моря, экстрактом Алоэ-вера и витамином E, которые смягчают, увлажняют, регенерируют, заживляют, замедляют процесс преждевременного старения и защищают кожу от вредоносного влияния окружающей среды. Содержит UV- фильтры.</t>
  </si>
  <si>
    <t>SA5040</t>
  </si>
  <si>
    <t>5957/0</t>
  </si>
  <si>
    <r>
      <t>SA5041</t>
    </r>
    <r>
      <rPr>
        <sz val="11"/>
        <color theme="1"/>
        <rFont val="Calibri"/>
        <family val="2"/>
        <charset val="204"/>
        <scheme val="minor"/>
      </rPr>
      <t xml:space="preserve">
Крем  антивозрастной увлажняющий 35+, 50 мл 
</t>
    </r>
    <r>
      <rPr>
        <b/>
        <sz val="11"/>
        <color theme="1"/>
        <rFont val="Calibri"/>
        <family val="2"/>
        <charset val="204"/>
        <scheme val="minor"/>
      </rPr>
      <t>7290010025749</t>
    </r>
  </si>
  <si>
    <t>Увлажняющий   крем   от   35+   Мёртвого   моря,   с   витаминами   и натуральными маслами регенерирует, питает и восстанавливает кожу лица и шеи, замедляет процесс старения, повышает упругость и тонус кожи, заметно улучшает цвет лица. Масло Ши, корень женьшеня, масло авокадо и другие полезные масла, антиоксиданты, и витамины в сочетании с минералами Мёртвого моря оптимально сбалансированы для   борьбы   с   возрастными    и    мимическими    морщинами. Крем разглаживает и укрепляет кожу. Подходит для ежедневного использования. Содержит ультрафиолетовую  защиту.</t>
  </si>
  <si>
    <t>SA5041</t>
  </si>
  <si>
    <t>5964/0</t>
  </si>
  <si>
    <r>
      <t>SA5051</t>
    </r>
    <r>
      <rPr>
        <sz val="11"/>
        <color theme="1"/>
        <rFont val="Calibri"/>
        <family val="2"/>
        <charset val="204"/>
        <scheme val="minor"/>
      </rPr>
      <t xml:space="preserve">
Увлажняющий крем для лица  Облепиха 50 мл 
</t>
    </r>
    <r>
      <rPr>
        <b/>
        <sz val="11"/>
        <color theme="1"/>
        <rFont val="Calibri"/>
        <family val="2"/>
        <charset val="204"/>
        <scheme val="minor"/>
      </rPr>
      <t>7290011850432</t>
    </r>
  </si>
  <si>
    <t>Увлажняющий и питательный крем для лица с Облепиховым маслом, которое питает кожу природными элементами, сохраняет естественный баланс влажности кожи и восстанавливает поврежденные клетки. Масло, добываемое из плодов облепихи содержит высокую концентрацию бета-каротинов и витаминов — активных антиоксидантов. Это масло является одним из самых эффективных и натуральных масел для замедления процесса старения кожи. Крем помогает в борьбе морщинами, пятнами на коже и особо полезен в борьбе с сухостью. При регулярном применении Ваша кожа будет здоровой, увлажненной и упругой.</t>
  </si>
  <si>
    <t>SA5051</t>
  </si>
  <si>
    <t>5958/0</t>
  </si>
  <si>
    <r>
      <t>SA5064</t>
    </r>
    <r>
      <rPr>
        <sz val="11"/>
        <color theme="1"/>
        <rFont val="Calibri"/>
        <family val="2"/>
        <charset val="204"/>
        <scheme val="minor"/>
      </rPr>
      <t xml:space="preserve">
Омега - крем  мультивитаминный 50 мл 
</t>
    </r>
    <r>
      <rPr>
        <b/>
        <sz val="11"/>
        <color theme="1"/>
        <rFont val="Calibri"/>
        <family val="2"/>
        <charset val="204"/>
        <scheme val="minor"/>
      </rPr>
      <t>7290010519323</t>
    </r>
  </si>
  <si>
    <t>Крем с минералами Мёртвого моря, маслами, витаминами и льняным маслом, являющимся источником жизненно важных полиненасыщенных жирных кислот Омега-3 и Омега-6, эффективно увлажняет и питает кожу лица и шеи, активно борется с признаками старения, разглаживает морщинки и неровности, улучшает цвет лица, возвращает коже эластичность и здоровый внешний вид. Витамины и минералы, натуральные масла и растительные экстракты защищают кожу от вредных ультрафиолетовых лучей и климатических воздействий, улучшают обменные процессы, заряжают энергией и дарят коже свежее сияние. Крем является идеальной основой под макияж.</t>
  </si>
  <si>
    <t>SA5064</t>
  </si>
  <si>
    <t>5967/0</t>
  </si>
  <si>
    <r>
      <t>SA5065</t>
    </r>
    <r>
      <rPr>
        <sz val="11"/>
        <color theme="1"/>
        <rFont val="Calibri"/>
        <family val="2"/>
        <charset val="204"/>
        <scheme val="minor"/>
      </rPr>
      <t xml:space="preserve">
Увлажняющий крем для лица  Гранат 50 мл 
</t>
    </r>
    <r>
      <rPr>
        <b/>
        <sz val="11"/>
        <color theme="1"/>
        <rFont val="Calibri"/>
        <family val="2"/>
        <charset val="204"/>
        <scheme val="minor"/>
      </rPr>
      <t>7290011850807</t>
    </r>
  </si>
  <si>
    <t>SA5065</t>
  </si>
  <si>
    <t>5947/0</t>
  </si>
  <si>
    <r>
      <t>SA5312</t>
    </r>
    <r>
      <rPr>
        <sz val="11"/>
        <color theme="1"/>
        <rFont val="Calibri"/>
        <family val="2"/>
        <charset val="204"/>
        <scheme val="minor"/>
      </rPr>
      <t xml:space="preserve">
Серум (сыворотка) для лица  шелковый антивозрастной  50 мл
</t>
    </r>
    <r>
      <rPr>
        <b/>
        <sz val="11"/>
        <color theme="1"/>
        <rFont val="Calibri"/>
        <family val="2"/>
        <charset val="204"/>
        <scheme val="minor"/>
      </rPr>
      <t>7290015422307</t>
    </r>
  </si>
  <si>
    <t>Сыворотка  с активными компонентами эффективно подтягивает кожу лица, корректирует её структуру и внешний вид, разглаживает морщины и замедляет процесс старения. Обладает антиоксидантным действием, насыщает кожу лица и шеи витаминами, сохраняет необходимый баланс влажности и усиливает действие ночных и дневных кремов. Сыворотка обеспечивает кожу невидимой защитой и возвращает ей упругость, молодость и красоту.</t>
  </si>
  <si>
    <t>Water (Aqua), Cetearyl Alcohol and Cetearyl Glucoside, Arachidyl Alcohol and Behenyl Alcohol and Arachidyl Glucoside, Caprylic/Capric Triglyceride, Isopropyl Myristate, Butyrospermum Parkii (Shea Butter), Glycerin, Cetyl Alcohol, Dipalmitoyl Hydroxyproline, Phenoxyethanol and Ethylhexylglycerin, Sorbitan Tristearate, Prunus Amygdalus Dulcis (Sweet Almond) Oil, Allantoin, Oleyl Alcohol &amp; Panthenyl Triacetate &amp; Ethyl Linoleate &amp; Tocopherol, Glycerin &amp; Urea &amp; Saccharide Hydrolysate &amp; Magnesium Aspartate &amp; Glycine &amp; Alanine &amp; Creatine, D-Panthenol (Vitamin B5), Aloe Barbadensis Leaf Extract, Persea Gratissima (Avocado) Oil, Theobroma Cacao (Cocoa) Seed Butter, Maris Sal (Dead Sea Salt), Fragrance, Punica Granatum Seed Oil, Simmondsia Chinensis (Jojoba) Seed Oil, Potassium Sorbate, Sodium benzoate, Olea Europaea (Olive) Fruit Oil, Witch Hazel (Hamamelis virginiana) Extract, Tocopheryl Acetate (Vitamin E), Retinyl Palmitate (Vitamin A), Bisabolol, Thymus Vulgaris (Thyme) Oil,  Citronnellol, Limonene, Alpha - isomethyl ionone, Geraniol, Hexyl Cinnamal, Hydroxycitronellal, Butylphenyl Methylpropional, Linalool.</t>
  </si>
  <si>
    <t>SA5312</t>
  </si>
  <si>
    <t>5959/0</t>
  </si>
  <si>
    <r>
      <t>SA5319</t>
    </r>
    <r>
      <rPr>
        <sz val="11"/>
        <color theme="1"/>
        <rFont val="Calibri"/>
        <family val="2"/>
        <charset val="204"/>
        <scheme val="minor"/>
      </rPr>
      <t xml:space="preserve">
Крем  дневной увлажняющий с коллагеном 50 мл 
</t>
    </r>
    <r>
      <rPr>
        <b/>
        <sz val="11"/>
        <color theme="1"/>
        <rFont val="Calibri"/>
        <family val="2"/>
        <charset val="204"/>
        <scheme val="minor"/>
      </rPr>
      <t>7290015422345</t>
    </r>
  </si>
  <si>
    <t>Обновленная  формула,  c  минералами  Мертвого  моря,  содержит  в себе про-коллаген, подпитывающая кожу и повышающая уровень коллагена и его сохранения. Коллаген известен своими качествами по уменьшению морщин и помогающий в защите от вреда, наносимого окружающей средой, улучшает обмен веществ в клетках кожи, способствует удалению мертвых клеток кожи и усиливает способность к обновлению кожи. Сочетание масла Жожоба, масло Граната и экстракта Алоэ-Вера делают формулу для подпитки кожи особенной. Крем обогащен витамином Е и провитамином B5.</t>
  </si>
  <si>
    <t>Aqua, Cetyl Alcohol, Argania Spinosa Kernel Oil, Simmondsia Chinensis (Jojoba) Seed  Oil, Sweet Almond (Prunus Amygdalus Dulcis) oil, Stearic Acid, Isopropyl Myristate, Aloe Barbadensis  Leaf Extract, Anthemis Nobilis Flower Extract, BHT, Phenoxyethanol, Caprylyl Glycol, Chlorphenesin, Dimethicone, Maria Sal, Carica Papaya Fruit Extract, Phenoxyethanol, Caprylyl Glycol, Triethanolamine, Retinol, Tocopheryl Acetate, Hippophae RhamnoIdes Oil, Persea Gratissima (Avocado) Oil, Fragrance, Punica Granatum Seed Extract, Glycerin, Butyrospermum Parkii (Shea Butter), CI47005, CI 42090, CI16035, Hexyl Cinnamal, Butylphenyl Methylpropional, Benzyl Salicylate, Citronellol.</t>
  </si>
  <si>
    <t>SA5319</t>
  </si>
  <si>
    <t>Moroccan SPA (Аргановое масло)</t>
  </si>
  <si>
    <t>5840/0</t>
  </si>
  <si>
    <r>
      <t>SA5070</t>
    </r>
    <r>
      <rPr>
        <sz val="11"/>
        <color theme="1"/>
        <rFont val="Calibri"/>
        <family val="2"/>
        <charset val="204"/>
        <scheme val="minor"/>
      </rPr>
      <t xml:space="preserve">
Маска  для поврежденных волос с маслом марокканского аргана 250мл
</t>
    </r>
    <r>
      <rPr>
        <b/>
        <sz val="11"/>
        <color theme="1"/>
        <rFont val="Calibri"/>
        <family val="2"/>
        <charset val="204"/>
        <scheme val="minor"/>
      </rPr>
      <t>7290011988661</t>
    </r>
  </si>
  <si>
    <t>Профессиональная маска для волос обогащена минералами Мёртвого моря и маслом Марокканского аргана. Масло получают из фруктов дерева аргана, которое растет в Марокко. На протяжении сотен лет масло Марокканского аргана используется для ухода за волосами. Обогащена витамином Е и Омега 6, особенно необходимы для восстановления повреждённых волос. Защищает волосы от вредного воздействия окружающей среды, придаёт блеск, эластичность, увлажняет их и улучшает внешний вид. Минералы Мёртвого моря активизирует кровообращение.</t>
  </si>
  <si>
    <t>Water, Argan oil, Cetyl alcohol, Amodimethicone, Cetrimoniom chloride,Citric acid, Citrus aurantifolia,PEG-175, Butyrosperum Parki (Shea) Butter, Polyquaternium 11,Trideceth-12,Fragrance(supplement, Maris Sal( Dead Sea),Benzalkonium Chloride.</t>
  </si>
  <si>
    <t>SA5070</t>
  </si>
  <si>
    <t>5841/0</t>
  </si>
  <si>
    <r>
      <t>SA5257</t>
    </r>
    <r>
      <rPr>
        <sz val="11"/>
        <color theme="1"/>
        <rFont val="Calibri"/>
        <family val="2"/>
        <charset val="204"/>
        <scheme val="minor"/>
      </rPr>
      <t xml:space="preserve">
Маска  для сухих волос с маслом марокканского аргана 250мл
</t>
    </r>
    <r>
      <rPr>
        <b/>
        <sz val="11"/>
        <color theme="1"/>
        <rFont val="Calibri"/>
        <family val="2"/>
        <charset val="204"/>
        <scheme val="minor"/>
      </rPr>
      <t>7290006079596</t>
    </r>
  </si>
  <si>
    <t>SA5257</t>
  </si>
  <si>
    <t>5835/0</t>
  </si>
  <si>
    <r>
      <t>SA5075</t>
    </r>
    <r>
      <rPr>
        <sz val="11"/>
        <color theme="1"/>
        <rFont val="Calibri"/>
        <family val="2"/>
        <charset val="204"/>
        <scheme val="minor"/>
      </rPr>
      <t xml:space="preserve">
Шампунь  для поврежденных волос с маслом марокканского аргана 500мл
</t>
    </r>
    <r>
      <rPr>
        <b/>
        <sz val="11"/>
        <color theme="1"/>
        <rFont val="Calibri"/>
        <family val="2"/>
        <charset val="204"/>
        <scheme val="minor"/>
      </rPr>
      <t>7290011988739</t>
    </r>
  </si>
  <si>
    <t>Профессиональный шампунь обогащён минералами Мёртвого моря и маслом Марокканского аргана. Масло получают из фруктов дерева аргана, которое растет в Марокко. На протяжении сотен лет масло Марокканского аргана используется для ухода за волосами. Шампунь эффективно восстанавливает повреждённые волосы и секущиеся концы. Возвращает эластичность, блеск и красивый внешний вид, делая их мягкими. Защищает волосы от вредного воздействия окружающей среды, питает и увлажняет по всей длине, укрепляет и стимулирует рост волос, замедляет процесс старения и обогащает минералами и витаминами. Минералы Мёртвого моря активизирует кровообращение.</t>
  </si>
  <si>
    <t>Purified Water ,Ammonium lauryl sulfate, Cocamidopropyl Betaine, Maris Sal (Dead Sea Salt), Sodium lauroyl sarcosinate, Cocamide DEA, Glycol Distearate &amp; Cocamide M.E.A, Fragrance, D-Panthenol (Vitamin B5), DMDM hydantoin,Tocopherol acetate (Vitamin E) ,Potassium Sorbate,Disodium EDTA, Citric acid ,Olea Europaea (Olive) Fruit Oil,Aloe Barbadensis Leaf Juice, Honey, Punica Granatum (Pomegranate) Seed Oil ,Argania Spinosa (Argan) Nut Oil, Oblipicha (Sea Buckthorm) oil,Persea Gratissima (Avocado) Oil, Butyrospermum Parkii (Shea Butter) Fruit, Propylene Glycol &amp; Benzyl Alcohol &amp; Methylchloroisothiazolinone &amp; Methylisothiazolinone. May Contain: Citronellol, Coumarin, Limonene, Eugenol, Hexyl Cinnamal, Hydroxycitronellal, Linallol, Oakmoss, Geraniol, Hydroxyisohexyl 3-Cyclohexene Carboxaldehyde.</t>
  </si>
  <si>
    <t>SA5075</t>
  </si>
  <si>
    <t>5836/0</t>
  </si>
  <si>
    <r>
      <t>SA5259</t>
    </r>
    <r>
      <rPr>
        <sz val="11"/>
        <color theme="1"/>
        <rFont val="Calibri"/>
        <family val="2"/>
        <charset val="204"/>
        <scheme val="minor"/>
      </rPr>
      <t xml:space="preserve">
Шампунь  для сухих волос с маслом марокканского аргана 500мл
</t>
    </r>
    <r>
      <rPr>
        <b/>
        <sz val="11"/>
        <color theme="1"/>
        <rFont val="Calibri"/>
        <family val="2"/>
        <charset val="204"/>
        <scheme val="minor"/>
      </rPr>
      <t>7290010519811</t>
    </r>
  </si>
  <si>
    <t>SA5259</t>
  </si>
  <si>
    <t>5842/0</t>
  </si>
  <si>
    <r>
      <t>SA5080</t>
    </r>
    <r>
      <rPr>
        <sz val="11"/>
        <color theme="1"/>
        <rFont val="Calibri"/>
        <family val="2"/>
        <charset val="204"/>
        <scheme val="minor"/>
      </rPr>
      <t xml:space="preserve">
Сыворотка (серум)  для  повреж. волос с маслом марокканского аргана 100мл
</t>
    </r>
    <r>
      <rPr>
        <b/>
        <sz val="11"/>
        <color theme="1"/>
        <rFont val="Calibri"/>
        <family val="2"/>
        <charset val="204"/>
        <scheme val="minor"/>
      </rPr>
      <t>7290060794732</t>
    </r>
  </si>
  <si>
    <t>Концентрированная формула, разработана на базе масла Марокканского аргана. Масло получают из фруктов дерева аргана, которые растут в Марокко. На протяжении сотен лет масло Марокканского аргана используется для ухода за волосами. Сыворотка обогащена витаминами и минералами Мёртвого моря. Способствует восстановлению структуры волос. Защищает волосы от вредного воздействия окружающей среды. Минералы Мёртвого моря активизируют кровообращение. Сыворотка придаёт волосам блеск и увлажняет их в течение всего дня.</t>
  </si>
  <si>
    <t>Cycopentasiloxane, Cyclomethicone, Argan Oil, Dimethicone, Maris Sal (Dead Sea), Fragrance (supplement).</t>
  </si>
  <si>
    <t>SA5080</t>
  </si>
  <si>
    <t>5843/0</t>
  </si>
  <si>
    <r>
      <t>SA5256</t>
    </r>
    <r>
      <rPr>
        <sz val="11"/>
        <color theme="1"/>
        <rFont val="Calibri"/>
        <family val="2"/>
        <charset val="204"/>
        <scheme val="minor"/>
      </rPr>
      <t xml:space="preserve">
Сыворотка (серум)  для сухих волос с маслом марокканского  аргана 100мл
</t>
    </r>
    <r>
      <rPr>
        <b/>
        <sz val="11"/>
        <color theme="1"/>
        <rFont val="Calibri"/>
        <family val="2"/>
        <charset val="204"/>
        <scheme val="minor"/>
      </rPr>
      <t>7290014165113</t>
    </r>
  </si>
  <si>
    <t>SA5256</t>
  </si>
  <si>
    <t>5837/0</t>
  </si>
  <si>
    <r>
      <t>SA5089</t>
    </r>
    <r>
      <rPr>
        <sz val="11"/>
        <color theme="1"/>
        <rFont val="Calibri"/>
        <family val="2"/>
        <charset val="204"/>
        <scheme val="minor"/>
      </rPr>
      <t xml:space="preserve">
Кондиционер  для поврежденных волос с маслом марокканского аргана 500мл
</t>
    </r>
    <r>
      <rPr>
        <b/>
        <sz val="11"/>
        <color theme="1"/>
        <rFont val="Calibri"/>
        <family val="2"/>
        <charset val="204"/>
        <scheme val="minor"/>
      </rPr>
      <t>7290013473110</t>
    </r>
  </si>
  <si>
    <t>Профессиональный кондиционер обогащён минералами Мёртвого моря и маслом Марокканского аргана. Масло получают из фруктов дерева аргана, которое растет в Марокко. На протяжении сотен лет масло Марокканского аргана используется для ухода за волосами. Обогащён витамином Е и Омега 6, особенно необходимы для восстановления повреждённых волос. Защищает волосы от вредного воздействия окружающей среды, придаёт блеск, эластичность, увлажняет их и улучшает внешний вид. Минералы Мёртвого моря активизирует кровообращение. Обогащён натуральными витаминами, маслом ши, лаймом, экстрактом дерева жизни, экстрактом ромашки и алоэ, питает волосы и делает их здоровыми от корней до кончиков.</t>
  </si>
  <si>
    <t>Purified Water ,Cetyl alcohol, Glyceryl Monostearate, Caprylic / Capric Triglyceride, Dimethicone, Polyquaternium 7, Cetrimonium chloride, D-Panthenol (Vitamin B5), Butyrospermum Parkii (Shea Butter) Fruit, Maris Aqua  (Dead Sea Water), Argania Spinosa (Argan) Nut Oil, Olea Europaea (Olive) Fruit Oil, Honey, Persea Gratissima (Avocado) Oil, Aloe Barbadensis Leaf Juice, DMDM Hydantoin, Fragrance, Potassium Sorbate, Tocopheryl Acetate (Vitamin E), Propylene Glycol (and) Benzyl Alcohol (and) Methylchloroisothiazolinone (and) Methylisothiazolinone. May Contain: Coumarin, Limonene, Hexyl Cinnamal, Citronellol, Geraniol, Linallol, Hydroxycitronellal.</t>
  </si>
  <si>
    <t>SA5089</t>
  </si>
  <si>
    <t>5838/0</t>
  </si>
  <si>
    <r>
      <t>SA5258</t>
    </r>
    <r>
      <rPr>
        <sz val="11"/>
        <color theme="1"/>
        <rFont val="Calibri"/>
        <family val="2"/>
        <charset val="204"/>
        <scheme val="minor"/>
      </rPr>
      <t xml:space="preserve">
Кондиционер  для сухих волос с маслом марокканского аргана 500мл
</t>
    </r>
    <r>
      <rPr>
        <b/>
        <sz val="11"/>
        <color theme="1"/>
        <rFont val="Calibri"/>
        <family val="2"/>
        <charset val="204"/>
        <scheme val="minor"/>
      </rPr>
      <t>7290006079138</t>
    </r>
  </si>
  <si>
    <t>SA5258</t>
  </si>
  <si>
    <t>5904/0</t>
  </si>
  <si>
    <r>
      <t>SA5105</t>
    </r>
    <r>
      <rPr>
        <sz val="11"/>
        <color theme="1"/>
        <rFont val="Calibri"/>
        <family val="2"/>
        <charset val="204"/>
        <scheme val="minor"/>
      </rPr>
      <t xml:space="preserve">
Крем для волос  с маслом марокканского аргана 400мл
</t>
    </r>
    <r>
      <rPr>
        <b/>
        <sz val="11"/>
        <color theme="1"/>
        <rFont val="Calibri"/>
        <family val="2"/>
        <charset val="204"/>
        <scheme val="minor"/>
      </rPr>
      <t>7290013473141</t>
    </r>
  </si>
  <si>
    <t>Профессиональный увлажняющий и моделирующий крем для волос с маслом Аргана и минералами Мёртвого моря для бережного ухода за ослабленными волосами. Интенсивно питает и оживляет волосы, увлажняет, восстанавливает блеск и препятствует ломкости. Защищает волосы от вредного воздействия окружающей среды и делает их послушными и здоровыми.</t>
  </si>
  <si>
    <t>Water, Cetearyl Alcohol, MineralOil, Argan Spinoza kernel oil, Glyceryl Strearte, Cytel Alcohol, Dimethicone, Maris Sal (Dead Sea Salt), Glycerin, Polysorbate 60, Benzikolim Clorida, Fragrance.</t>
  </si>
  <si>
    <t>SA5105</t>
  </si>
  <si>
    <t>5839/0</t>
  </si>
  <si>
    <r>
      <t>SA5254</t>
    </r>
    <r>
      <rPr>
        <sz val="11"/>
        <color theme="1"/>
        <rFont val="Calibri"/>
        <family val="2"/>
        <charset val="204"/>
        <scheme val="minor"/>
      </rPr>
      <t xml:space="preserve">
Крем для волос  восстанавливающий с маслом марокканского аргана 250мл
</t>
    </r>
    <r>
      <rPr>
        <b/>
        <sz val="11"/>
        <color theme="1"/>
        <rFont val="Calibri"/>
        <family val="2"/>
        <charset val="204"/>
        <scheme val="minor"/>
      </rPr>
      <t>7290006079619</t>
    </r>
  </si>
  <si>
    <t>Профессиональный увлажняющий крем для волос с маслом Марокканского аргана и минералами Мёртвого моря для бережного ухода за ослабленными волосами. Интенсивно питает, увлажняет и оживляет волосы, восстанавливает блеск и препятствует ломкости. Защищает волосы от вредного воздействия окружающей среды. Минералы Мёртвого моря активизируют кровообращение. Волосы становится здоровыми, за ними легко ухаживать и укладывать.</t>
  </si>
  <si>
    <t>SA5254</t>
  </si>
  <si>
    <t>5844/0</t>
  </si>
  <si>
    <r>
      <t>SA5255</t>
    </r>
    <r>
      <rPr>
        <sz val="11"/>
        <color theme="1"/>
        <rFont val="Calibri"/>
        <family val="2"/>
        <charset val="204"/>
        <scheme val="minor"/>
      </rPr>
      <t xml:space="preserve">
Масло  марокканского аргана для тела и массажа 250мл
</t>
    </r>
    <r>
      <rPr>
        <b/>
        <sz val="11"/>
        <color theme="1"/>
        <rFont val="Calibri"/>
        <family val="2"/>
        <charset val="204"/>
        <scheme val="minor"/>
      </rPr>
      <t>7290006079626</t>
    </r>
  </si>
  <si>
    <t>Масло для тела и массажа из СПА серии продуктов Мёртвого моря с маслом Марокканского аргана. Масло получают из фруктов дерева аргана, которые растут в Марокко, известно своими свойствами, высоким качеством, благоприятным воздействием на кожу тела. Обогащённое оливковым маслом и маслом жожоба, делает кожу мягкой и упругой, а также успокаивает её. Защищает от вредного воздействия окружающей среды, питает и увлажняет, замедляет процесс старения и обогащает минералами и витаминами. Минералы Мёртвого моря активизируют кровообращение. Идеально подходит для массажа.</t>
  </si>
  <si>
    <t>Paraffium Ligudum, Argan oil, Olea Europaea (Olive) Oil, Simondsia Chinesis (Jojoba) Oil, Sesamum Indicum (Sesame) Oil, Heliantus Annuus (Sunflower), Seed Oil Flower seed, Tocophryl Acetate, BHT, Fragrance, Gama Methylionone.</t>
  </si>
  <si>
    <t>SA5255</t>
  </si>
  <si>
    <t>5906/0</t>
  </si>
  <si>
    <r>
      <t>SA5288</t>
    </r>
    <r>
      <rPr>
        <sz val="11"/>
        <color theme="1"/>
        <rFont val="Calibri"/>
        <family val="2"/>
        <charset val="204"/>
        <scheme val="minor"/>
      </rPr>
      <t xml:space="preserve">
Масло  восстанавливающее  для нормальных и сухих волос 100мл
</t>
    </r>
    <r>
      <rPr>
        <b/>
        <sz val="11"/>
        <color theme="1"/>
        <rFont val="Calibri"/>
        <family val="2"/>
        <charset val="204"/>
        <scheme val="minor"/>
      </rPr>
      <t>7290013345387</t>
    </r>
  </si>
  <si>
    <t>Необыкновенная формула для ухода за волосами, обогащённая маслом Марокканского аргана, восстанавливает волокна волос и защищает волосы от вредного воздействия окружающей среды, придаёт волосам сияние и увлажняет, создаёт приятное ощущение на продолжительное время.</t>
  </si>
  <si>
    <t>Water (Aqua) ,Caprylic / Capric Triglyceride, Butyrospermum Parkii (Shea Butter) Fruit, Cetyl alcohol, Glyceryl Stearate, Cyclomethicone &amp; Dimethiconol, Isopropyl myristate, Phenoxyethanol &amp; Ethylhexylglycerin, Dimethicone, Glycerin, Polyquaternium 10, Cetrimonium chloride, Olea Europaea (Olive) Fruit Oil, Argania Spinosa (Argan) Nut Oil, Persea Gratissima (Avocado) Oil, Citric acid, Fragrance, Honey, Maris Sal (Dead Sea Salt), D-Panthenol (Vitamin B5), Tocopheryl Acetate (Vitamin E), Simmondsia Chinensis (Jojoba) Seed Oil, Thymus Vulgaris (Thyme) Oil, Lavandula Angustifolia (Lavender) Oil, Rosmarinus Officinalis (Rosemary) Leaf Extract, Citronnellol, Coumarin, Limonene, Eugenol, Hexyl Cinnamal, Hydroxycitronellal, Linalool, Hydroxyisohexyl 3-cyclohexene Carboxaldehyde.</t>
  </si>
  <si>
    <t>SA5288</t>
  </si>
  <si>
    <t>5905/0</t>
  </si>
  <si>
    <r>
      <t>SA5289</t>
    </r>
    <r>
      <rPr>
        <sz val="11"/>
        <color theme="1"/>
        <rFont val="Calibri"/>
        <family val="2"/>
        <charset val="204"/>
        <scheme val="minor"/>
      </rPr>
      <t xml:space="preserve">
Масло  восстанавливающее  для поврежденных волос 100мл
</t>
    </r>
    <r>
      <rPr>
        <b/>
        <sz val="11"/>
        <color theme="1"/>
        <rFont val="Calibri"/>
        <family val="2"/>
        <charset val="204"/>
        <scheme val="minor"/>
      </rPr>
      <t>7290013345394</t>
    </r>
  </si>
  <si>
    <t>SA5289</t>
  </si>
  <si>
    <t>5845/0</t>
  </si>
  <si>
    <r>
      <t>SA5302</t>
    </r>
    <r>
      <rPr>
        <sz val="11"/>
        <color theme="1"/>
        <rFont val="Calibri"/>
        <family val="2"/>
        <charset val="204"/>
        <scheme val="minor"/>
      </rPr>
      <t xml:space="preserve">
Набор : Шампунь 100мл, Кондиционер д/волос 100мл, Маска д/волос 100мл, Серум д/волос 30мл
</t>
    </r>
    <r>
      <rPr>
        <b/>
        <sz val="11"/>
        <color theme="1"/>
        <rFont val="Calibri"/>
        <family val="2"/>
        <charset val="204"/>
        <scheme val="minor"/>
      </rPr>
      <t>7290015422185</t>
    </r>
  </si>
  <si>
    <t>Роскошный подарочный набор со всем необходимым для ухода за волосами</t>
  </si>
  <si>
    <t>SA5302</t>
  </si>
  <si>
    <t>5848/0</t>
  </si>
  <si>
    <r>
      <t>SA5331</t>
    </r>
    <r>
      <rPr>
        <sz val="11"/>
        <color theme="1"/>
        <rFont val="Calibri"/>
        <family val="2"/>
        <charset val="204"/>
        <scheme val="minor"/>
      </rPr>
      <t xml:space="preserve">
Крем для лица   дневной увлажняющий 50мл 
</t>
    </r>
    <r>
      <rPr>
        <b/>
        <sz val="11"/>
        <color theme="1"/>
        <rFont val="Calibri"/>
        <family val="2"/>
        <charset val="204"/>
        <scheme val="minor"/>
      </rPr>
      <t>7290015422529</t>
    </r>
  </si>
  <si>
    <t>Уникальная формула с нежной текстурой, обогащённая минералами Мёртвого моря и маслом аргана, известным благотворным воздействием на кожу. Масло аргана помогает предотвратить сухость кожи, а также помогает бороться с признаками старения. Содержит мощные антиоксиданты, которые защищают от повреждений климата. Содержит линолевую кислоту, которая помогает коже бороться с различными заболеваниями. Масло аргана, также называемое "сухим маслом", легко впитывается в кожу и помогает сохранить влагу, не оставляя жирного ощущения, и не закупоривая поры. Стеролины, содержащиеся в масле аргана известны тем, что улучшают обмен веществ в коже, натуральные витамины, находящиеся в масле, питают кожу, насыщая её омега-6 жирными кислотами, витамином Е и провитамином B5. Кожа становится свежей и приятной на ощупь.</t>
  </si>
  <si>
    <t>Aqua, Stearic Acid, Cetyl Alcohol, Sesamum Indicum Seed Oil, Triticum Vulgare Germ oil, Olea Europaea (Olive) Fruit Oil, Triethanolamine, Chlorphenesin, Propylene Glycol, Phenoxyethanol, Sorbic Acid, Elaeis Guineensis (Palm) Kernel Oil, Daucus Carota Sativa Seed Oil, Helianthus Annus (Sunflower) Seed Oil, Tocopherol, Prunus Persica (Peach) Kernel Oil, Carbomer, Aloe Barbadensis  Leaf Extract, Anthemis Nobilis Flower Extract, BHT, Retinyl Palmitate, Trideceth-2, Ascorbic Acid, LINOLEIC ACID, LINOLENIC ACID, Polymethyl Methacrylate, BHT, Mineral Oil, Panthenol.</t>
  </si>
  <si>
    <t>SA5331</t>
  </si>
  <si>
    <t>5849/0</t>
  </si>
  <si>
    <r>
      <t>SA5332</t>
    </r>
    <r>
      <rPr>
        <sz val="11"/>
        <color theme="1"/>
        <rFont val="Calibri"/>
        <family val="2"/>
        <charset val="204"/>
        <scheme val="minor"/>
      </rPr>
      <t xml:space="preserve">
Крем для лица  ночной 50мл 
</t>
    </r>
    <r>
      <rPr>
        <b/>
        <sz val="11"/>
        <color theme="1"/>
        <rFont val="Calibri"/>
        <family val="2"/>
        <charset val="204"/>
        <scheme val="minor"/>
      </rPr>
      <t>7290015422536</t>
    </r>
  </si>
  <si>
    <t>Уникальная инновационная формула, обогащённая минералами Мёртвого моря и маслом аргана, известным благотворным воздействия на кожу. Масло аргана содержит натуральный сквален, который создаёт антибактериальное и антивирусное покрытие на коже, таким образом, защищая её от инфекций. Содержит антиоксиданты и помогает укрепить иммунную систему кожи. Богат увлажняющими элементами, которые помогают восстановить естественный липидный баланс кожи. Идеально подходит для кожи, которая подвергается воздействию солнечных лучей и страдает от истощения резервов естественных жиров. Легко впитывается в кожу и делает её мягкой и гладкой, не оставляя жирного ощущения. Обогащён омега-6 жирными кислотами, витамином Е и провитамином B5.</t>
  </si>
  <si>
    <t>SA5332</t>
  </si>
  <si>
    <t>5850/0</t>
  </si>
  <si>
    <r>
      <t>SA5333</t>
    </r>
    <r>
      <rPr>
        <sz val="11"/>
        <color theme="1"/>
        <rFont val="Calibri"/>
        <family val="2"/>
        <charset val="204"/>
        <scheme val="minor"/>
      </rPr>
      <t xml:space="preserve">
Крем для глаз и области вокруг губ  50мл 
</t>
    </r>
    <r>
      <rPr>
        <b/>
        <sz val="11"/>
        <color theme="1"/>
        <rFont val="Calibri"/>
        <family val="2"/>
        <charset val="204"/>
        <scheme val="minor"/>
      </rPr>
      <t>7290015422543</t>
    </r>
  </si>
  <si>
    <t>Уникальная инновационная формула, обогащённая минералами Мёртвого моря и маслом аргана, который известен благотворным воздействием на кожу. Масло аргана содержит природный сквален, который увлажняет кожу, создаёт антибактериальное и антивирусное покрытие на коже, таким образом защищая её от инфекций. Содержит антиоксиданты и помогает укрепить иммунную систему кожи. Богат увлажняющими элементами. Ежедневное использование помогает восстановить естественный жир кожи. Идеально подходит для кожи, которая подвергается воздействию солнечных лучей и страдает от истощения резервов естественных жиров. Легко впитывается в кожу и делает её мягкой и гладкой, не оставляя жирного ощущения. Обогащён омега-6 жирными кислотами, витамином Е и провитамином B5. Специально разработан для чувствительной кожи, страдающей от мимических морщин вокруг глаз и губ.</t>
  </si>
  <si>
    <t>SA5333</t>
  </si>
  <si>
    <t>5851/0</t>
  </si>
  <si>
    <r>
      <t>SA5334</t>
    </r>
    <r>
      <rPr>
        <sz val="11"/>
        <color theme="1"/>
        <rFont val="Calibri"/>
        <family val="2"/>
        <charset val="204"/>
        <scheme val="minor"/>
      </rPr>
      <t xml:space="preserve">
Крем для лица   дневной возрастной контроль 35+ 50мл
</t>
    </r>
    <r>
      <rPr>
        <b/>
        <sz val="11"/>
        <color theme="1"/>
        <rFont val="Calibri"/>
        <family val="2"/>
        <charset val="204"/>
        <scheme val="minor"/>
      </rPr>
      <t>7290015422550</t>
    </r>
  </si>
  <si>
    <t>Крем обогащён минералами Мёртвого моря и маслом аргана, который известен благотворным воздействием на кожу. Масло аргана помогает предотвратить сухость кожи, а также помогает бороться с признаками старения кожи. Содержит мощные антиоксиданты, которые защищают кожу от воздействий климатa. Линолевая кислота и сквален –это натуральные увлажнители. Этот крем помогает бороться с проявлениями различных кожных заболеваний. Масло аргана, также называемое "сухим маслом", легко впитывается в кожу и помогает сохранить влагу, не оставляя жирного ощущения, и не закупоривая поры. Стеролины, содержащиеся в масле аргана, известны тем что, улучшают обмен веществ в коже и, вместе с натуральными витаминами, находящимися в масле, питают кожу, насыщая её омега-6 жирными кислотами, витамином Е и провитамином В5, оставляя удивительное чувство свежести.</t>
  </si>
  <si>
    <t>SA5334</t>
  </si>
  <si>
    <t>5852/0</t>
  </si>
  <si>
    <r>
      <t>SA5335</t>
    </r>
    <r>
      <rPr>
        <sz val="11"/>
        <color theme="1"/>
        <rFont val="Calibri"/>
        <family val="2"/>
        <charset val="204"/>
        <scheme val="minor"/>
      </rPr>
      <t xml:space="preserve">
Крем для лица   дневной мультивитаминный 50мл 
</t>
    </r>
    <r>
      <rPr>
        <b/>
        <sz val="11"/>
        <color theme="1"/>
        <rFont val="Calibri"/>
        <family val="2"/>
        <charset val="204"/>
        <scheme val="minor"/>
      </rPr>
      <t>7290015422567</t>
    </r>
  </si>
  <si>
    <t>Уникальная формула с нежной текстурой, обогащённая минералами Мёртвого моря и маслом аргана, который известен благотворным воздействием на кожу. Масло аргана помогает предотвратить сухость кожи. Содержит мощные антиоксиданты, которые защищают от повреждений климата и борется со свободными радикалами. А также содержит линолевую кислоту, которая помогает коже бороться с различными заболеваниями. Масло аргана, также называемое “сухим маслом”, легко впитывается в кожу и помогает коже сохранить влагу, не оставляя жирного ощущения, и не засоряя поры. Стеролины, содержащиеся в масле аргана известны тем, что улучшают обмен веществ в коже, натуральные витамины, находящиеся в масле, питают кожу, насыщая её омега-6 жирными кислотами, витамином Е и провитамином B5.</t>
  </si>
  <si>
    <t>Aqua, Cetyl Alcohol, Erihritol, Homarine HCl, Stearic Acid, Isopropyl Myristate, Argania Spinosa Kernel Oil, Simmondsia Chinensis (Jojoba) Seed Oil, Aloe Barbadensis  Leaf Extract, Anthemis Nobilis Flower Extract, BHT, Phenoxyethanol, Caprylyl Glycol, Chlorphenesin, Dimethicone, Triethanolamine, Maris Sal, Retinol, Tocopheryl Acetate, Panthenol, Fragrance, Phenoxyethanol, Benzyl Salicylate, Butylphenyl Methylpropional, Citronellol, Hexyl Cinnamal, LINOLEIC ACID, LINOLENIC ACID, Polymethyl Methacrylate, BHT, Mineral Oil, Benzophenon-3.</t>
  </si>
  <si>
    <t>SA5335</t>
  </si>
  <si>
    <t>5847/0</t>
  </si>
  <si>
    <r>
      <t>SA5338</t>
    </r>
    <r>
      <rPr>
        <sz val="11"/>
        <color theme="1"/>
        <rFont val="Calibri"/>
        <family val="2"/>
        <charset val="204"/>
        <scheme val="minor"/>
      </rPr>
      <t xml:space="preserve">
Крем для рук  с маслом марокканского аргана 200мл
</t>
    </r>
    <r>
      <rPr>
        <b/>
        <sz val="11"/>
        <color theme="1"/>
        <rFont val="Calibri"/>
        <family val="2"/>
        <charset val="204"/>
        <scheme val="minor"/>
      </rPr>
      <t>7290015422628</t>
    </r>
  </si>
  <si>
    <t>Инновационная формула крема на основе Марокканского масла Арганы в сочетании с минералами Мертвого моря. Масло Арганы увлажняет кожу и помогает процессу регенерации кожи. Сочетание активных элементов способствует заживлению трещин на коже рук, вызванных воздействием климата и окружающей среды._x000D_
Крем обогащен природными маслами: маслом подсолнечника, чайного дерева, и алоэ вера. Оставляет ощущение мягкости и гибкости кожи и замечательный аромат.</t>
  </si>
  <si>
    <t>Water, Stearic Acid, Cetyl Alcohol, Propylene Glycol ,Argania Spinosa Kernel Oil, Sesamum Indicum Seed Oil, Triticum Vulgare  Germ oil, Olea Europaea (Olive ) Fruit Oil, Triethanolamine, Chlorphenesin, Propylene Glycol, Phenoxyethanol, Sorbic Acid, Elaeis Guineensis (Palm) Kernel Oil, Daucus Carota Sativa Seed Oil, Helianthus Annus (Sunflower) Seed Oil, Prunus Persica(Peach) Kernel Oil, Carbomer, Aloe Barbadensis  Leaf Extract, Anthemis Nobilis Flower Extract, Fragrance, Benzyl Salicylate, Hexyl Cinnamal, Butylphenyl Methylpropional, Retinyl Palmitate, Ascorbic Acid, Persea Gratissima (Avocado) Oil, Jojoba (Simmondsia Chinesis)  Oil, ALLANTOIN, Panthenol, Carica Papaya Fruit Extract, Caprylyl Glycol, Punica Granatum Seed Oil, Melaleuca Alternifolia (Tea Tree) Leaf Oil, CI 47005, CI42090, CI16035</t>
  </si>
  <si>
    <t>SA5338</t>
  </si>
  <si>
    <t>5846/0</t>
  </si>
  <si>
    <r>
      <t>SA5339</t>
    </r>
    <r>
      <rPr>
        <sz val="11"/>
        <color theme="1"/>
        <rFont val="Calibri"/>
        <family val="2"/>
        <charset val="204"/>
        <scheme val="minor"/>
      </rPr>
      <t xml:space="preserve">
Крем для ног  с маслом марокканского аргана 200мл
</t>
    </r>
    <r>
      <rPr>
        <b/>
        <sz val="11"/>
        <color theme="1"/>
        <rFont val="Calibri"/>
        <family val="2"/>
        <charset val="204"/>
        <scheme val="minor"/>
      </rPr>
      <t>7290015422635</t>
    </r>
  </si>
  <si>
    <t>Качественный крем на основе Марокканского масла Арганы в сочетании с минералами Мертвого моря. Помогает предотвратить сухость кожи и трещины на пятках, оказывает освежающее действие, сохраняющееся в течение длительного времени. Предотвращает зуд и растрескивание кожи. Масло Арганы содержит жирные кислоты Омега-3, Омега-б, Омега-9 и витамины, в сочетании с маслом подсолнечника, чайного дерева и алоэ вера, обеспечивает идеальное питание кожи. Крем обогащен природными маслами: маслом подсолнечника, чайного дерева, и алоэ вера. Оставляет ощущение мягкости и гибкости кожи и замечательный аромат.</t>
  </si>
  <si>
    <t>SA5339</t>
  </si>
  <si>
    <t>5903/0</t>
  </si>
  <si>
    <r>
      <t>SA5340</t>
    </r>
    <r>
      <rPr>
        <sz val="11"/>
        <color theme="1"/>
        <rFont val="Calibri"/>
        <family val="2"/>
        <charset val="204"/>
        <scheme val="minor"/>
      </rPr>
      <t xml:space="preserve">
Крем для тела  с маслом марокканского аргана 200мл
</t>
    </r>
    <r>
      <rPr>
        <b/>
        <sz val="11"/>
        <color theme="1"/>
        <rFont val="Calibri"/>
        <family val="2"/>
        <charset val="204"/>
        <scheme val="minor"/>
      </rPr>
      <t>7290015422642</t>
    </r>
  </si>
  <si>
    <t>Роскошный лосьон для тела с замечательным ароматом в сочетании с Марокканским маслом Арганы. Обогащен жирными кислотами Омега-3, Омега-6, Омега-9 и минералами мертвого моря. Отлично увлажняет кожу и придаст ей эластичность. Защищает от воздействий климата и способствует обновлению кожи. Оставляет прекрасное ощущение свежести.</t>
  </si>
  <si>
    <t>SA5340</t>
  </si>
  <si>
    <t>Moroccan SPA (+ Keratin)</t>
  </si>
  <si>
    <t>5907/0</t>
  </si>
  <si>
    <r>
      <t>SA5341</t>
    </r>
    <r>
      <rPr>
        <sz val="11"/>
        <color theme="1"/>
        <rFont val="Calibri"/>
        <family val="2"/>
        <charset val="204"/>
        <scheme val="minor"/>
      </rPr>
      <t xml:space="preserve">
Кератиновый шампунь  для сухих волос 500 мл 
</t>
    </r>
    <r>
      <rPr>
        <b/>
        <sz val="11"/>
        <color theme="1"/>
        <rFont val="Calibri"/>
        <family val="2"/>
        <charset val="204"/>
        <scheme val="minor"/>
      </rPr>
      <t>7290015422659</t>
    </r>
  </si>
  <si>
    <t>Профессиональный шампунь на основе Марокканского Арганового масла, с добавлением кератина, без добавления солей и без SLS._x000D_
Сочетает в себе уникальные свойства Арганового масла, произведенного из плодов Арганового дерева, произрастающего в Марокко, и кератина, который придает волосам естественное покрытие при каждом использовании и защищает структуру волос._x000D_
Шампунь не содержит солей и оптимизирован для волос, прошедших японское или бразильское выпрямление._x000D_
Шампунь питает волосы кератином, тем самым сохраняя эффект выпрямления волос на длительный срок и оставляя волосы гладкими и совершенными.</t>
  </si>
  <si>
    <t>Water (Aqua), Ammonium Lauryl Sulfate, Cocamidopropyl Betaine, Sodium Lauroyl Sarcosinate, Phenoxyethanol (74%), Benzoic Acid (12%), Dehydroacetic Acid (7%), Glycerin, Olea Europaea (Olive) Fruit Oil, Citric Acid, HYDROLYSED KERATIN, Aloe Barbadensis Leaf Juice, Tocopheryl Acetate (Vitamin E), Hippophae RhamnoIdes Oil, Persea Gratissima (Avocado) Oil, Polysorbate 20, Mel Extract, Aqua, Glycerin, Styrene/Acrylates Copolymer, Rosmarinus Officinalis (Rosemary) Leaf OIL, Limonene (0.036%), Linalool (0.0120%), Argania Spinosa Kernel Oil, Lavandula Angustifolia (Lavender) Flower Extract.</t>
  </si>
  <si>
    <t>SA5341</t>
  </si>
  <si>
    <t>5908/0</t>
  </si>
  <si>
    <r>
      <t>SA5342</t>
    </r>
    <r>
      <rPr>
        <sz val="11"/>
        <color theme="1"/>
        <rFont val="Calibri"/>
        <family val="2"/>
        <charset val="204"/>
        <scheme val="minor"/>
      </rPr>
      <t xml:space="preserve">
Кератиновый шампунь  для поврежденных волос 500 мл
</t>
    </r>
    <r>
      <rPr>
        <b/>
        <sz val="11"/>
        <color theme="1"/>
        <rFont val="Calibri"/>
        <family val="2"/>
        <charset val="204"/>
        <scheme val="minor"/>
      </rPr>
      <t>7290015422666</t>
    </r>
  </si>
  <si>
    <t>Профессиональный шампунь для волос, обогащённый минералами Мёртвого моря и Марокканским Аргановым  маслом, добываемым из плодов Арганового дерева, произрастающего в Марокко и сотни лет использующимся для ухода за волосами._x000D_
Шампунь эффективно восстанавливает повреждённые волосы и секущиеся концы, возвращает им объём, эластичность, мягкость, сияние и красивый внешний вид._x000D_
Защищает от вредных климатических условий, питает и увлажняет по всей длине, укрепляет и стимулирует рост волос, замедляет процесс старения и обеспечивает необходимыми витаминами и минералами.</t>
  </si>
  <si>
    <t>SA5342</t>
  </si>
  <si>
    <t>5909/0</t>
  </si>
  <si>
    <r>
      <t>SA5359</t>
    </r>
    <r>
      <rPr>
        <sz val="11"/>
        <color theme="1"/>
        <rFont val="Calibri"/>
        <family val="2"/>
        <charset val="204"/>
        <scheme val="minor"/>
      </rPr>
      <t xml:space="preserve">
Кератиновый шампунь  для укрепления корней волос 500 мл
</t>
    </r>
    <r>
      <rPr>
        <b/>
        <sz val="11"/>
        <color theme="1"/>
        <rFont val="Calibri"/>
        <family val="2"/>
        <charset val="204"/>
        <scheme val="minor"/>
      </rPr>
      <t>7290015422840</t>
    </r>
  </si>
  <si>
    <t>Профессиональный шампунь на основе Марокканского Арганового масла, с добавлением кератина, без добавления солей и без SLS._x000D_
Сочетает в себе уникальные свойства Арганового масла, произведенного из плодов Арганового дерева, произрастающего в Марокко и способствующего укреплению корней волос, и кератина, который придает волосам естественное покрытие при каждом использовании и защищает структуру волос. _x000D_
Шампунь не содержит солей и оптимизирован для волос, прошедших японское или бразильское выпрямление._x000D_
Шампунь питает волосы кератином, тем самым сохраняя эффект выпрямления волос на длительный срок и оставляя волосы гладкими и совершенными.</t>
  </si>
  <si>
    <t>SA5359</t>
  </si>
  <si>
    <t>5910/0</t>
  </si>
  <si>
    <r>
      <t>SA5343</t>
    </r>
    <r>
      <rPr>
        <sz val="11"/>
        <color theme="1"/>
        <rFont val="Calibri"/>
        <family val="2"/>
        <charset val="204"/>
        <scheme val="minor"/>
      </rPr>
      <t xml:space="preserve">
Кератиновый кондиционер  для сухих волос 500 мл 
</t>
    </r>
    <r>
      <rPr>
        <b/>
        <sz val="11"/>
        <color theme="1"/>
        <rFont val="Calibri"/>
        <family val="2"/>
        <charset val="204"/>
        <scheme val="minor"/>
      </rPr>
      <t>7290015422673</t>
    </r>
  </si>
  <si>
    <t>Профессиональный кондиционер на основе Марокканского Арганового масла, с добавлением кератина, без добавления солей и без SLS._x000D_
Сочетает в себе уникальные свойства Арганового масла, произведенного из плодов Арганового  дерева, произрастающего в Марокко, и кератина, который придает волосам естественное покрытие при каждом использовании и защищает структуру волос._x000D_
Кондиционер не содержит солей и оптимизирован для волос, прошедших японское или бразильское выпрямление._x000D_
Питает волосы кератином, тем самым сохраняя эффект выпрямления волос на длительный срок и оставляя волосы гладкими и совершенными .</t>
  </si>
  <si>
    <t>Aqua, Cetyl alcohol, Glyceryl Stearate, Caprylic / Capric Triglyceride, Dimethicone, Cetrimonium Chloride, Polyquaternium 7, Phenoxyethanol (74%), Benzoic Acid (12%), Dehydroacetic Acid (7%), Butyrospermum Parkii (Shea Butter), Olea Europaea (Olive) Fruit Oil, Glycerin, Tocopheryl Acetate (Vitamin E), HYDROLYSED KERATIN, Fragrance, Persea Gratissima (Avocado) Oil, Aloe Barbadensis Leaf Juice, Punica Granatum Seed Extract, Aqua, Glycerin, Polyquaternium -10, Argania Spinosa Kernel Oil, Hippophae RhamnoIdes Oil, Citric Acid, Mel Extract, Aqua, Glycerin, Rosmarinus Officinalis (Rosemary) Leaf OIL, Limonene (0.036%), Linalool (0.0120%)</t>
  </si>
  <si>
    <t>SA5343</t>
  </si>
  <si>
    <t>5911/0</t>
  </si>
  <si>
    <r>
      <t>SA5344</t>
    </r>
    <r>
      <rPr>
        <sz val="11"/>
        <color theme="1"/>
        <rFont val="Calibri"/>
        <family val="2"/>
        <charset val="204"/>
        <scheme val="minor"/>
      </rPr>
      <t xml:space="preserve">
Кератиновый кондиционер  для для поврежденных и окрашенных волос 500 мл
</t>
    </r>
    <r>
      <rPr>
        <b/>
        <sz val="11"/>
        <color theme="1"/>
        <rFont val="Calibri"/>
        <family val="2"/>
        <charset val="204"/>
        <scheme val="minor"/>
      </rPr>
      <t>7290015422680</t>
    </r>
  </si>
  <si>
    <t>SA5344</t>
  </si>
  <si>
    <t>5912/0</t>
  </si>
  <si>
    <r>
      <t>SA5345</t>
    </r>
    <r>
      <rPr>
        <sz val="11"/>
        <color theme="1"/>
        <rFont val="Calibri"/>
        <family val="2"/>
        <charset val="204"/>
        <scheme val="minor"/>
      </rPr>
      <t xml:space="preserve">
Кератиновый крем  ''увлажнение и блеск'' для сухих волос 400 мл
</t>
    </r>
    <r>
      <rPr>
        <b/>
        <sz val="11"/>
        <color theme="1"/>
        <rFont val="Calibri"/>
        <family val="2"/>
        <charset val="204"/>
        <scheme val="minor"/>
      </rPr>
      <t>7290015422697</t>
    </r>
  </si>
  <si>
    <t>Питательный, увлажняющий, формующий крем на основе Марокканского Арганового масла, с добавлением кератина, без добавления солей и без SLS._x000D_
Сочетает в себе уникальные свойства Арганового масла, произведенного из плодов Арганового дерева, произрастающего в Марокко, и кератина, который придает волосам естественное покрытие при каждом использовании и защищает структуру волос._x000D_
Крем не содержит солей и оптимизирован для волос, прошедших японское или бразильское выпрямление._x000D_
Питает волосы кератином, таким образом, облегчает укладку волос, сохраняя эффект выпрямления волос на длительный срок.</t>
  </si>
  <si>
    <t>Water, Cetyl Alcohol, STEARYL ALCOHOL, Chlorphenesin, Propylene Glycol, Phenoxyethanol, Sorbic Acid, Caprylic/Capric triglyceride, Dimethicon, Fragrance, CETRIMONIUM CHLORIDE, HYDROLYSED KERATIN, Hydroxyisohexyl 3-Cyclohexene Carboxaldehyde, Citral, Coumarin, Limonene, Linalool.</t>
  </si>
  <si>
    <t>SA5345</t>
  </si>
  <si>
    <t>5913/0</t>
  </si>
  <si>
    <r>
      <t>SA5346</t>
    </r>
    <r>
      <rPr>
        <sz val="11"/>
        <color theme="1"/>
        <rFont val="Calibri"/>
        <family val="2"/>
        <charset val="204"/>
        <scheme val="minor"/>
      </rPr>
      <t xml:space="preserve">
Кератиновый крем  ''увлажнение и блеск'' для поврежденных волос 400 мл
</t>
    </r>
    <r>
      <rPr>
        <b/>
        <sz val="11"/>
        <color theme="1"/>
        <rFont val="Calibri"/>
        <family val="2"/>
        <charset val="204"/>
        <scheme val="minor"/>
      </rPr>
      <t>7290015422703</t>
    </r>
  </si>
  <si>
    <t>SA5346</t>
  </si>
  <si>
    <t>5914/0</t>
  </si>
  <si>
    <r>
      <t>SA5347</t>
    </r>
    <r>
      <rPr>
        <sz val="11"/>
        <color theme="1"/>
        <rFont val="Calibri"/>
        <family val="2"/>
        <charset val="204"/>
        <scheme val="minor"/>
      </rPr>
      <t xml:space="preserve">
Кератиновая маска  для сухих волос 250 мл 
</t>
    </r>
    <r>
      <rPr>
        <b/>
        <sz val="11"/>
        <color theme="1"/>
        <rFont val="Calibri"/>
        <family val="2"/>
        <charset val="204"/>
        <scheme val="minor"/>
      </rPr>
      <t>7290015422710</t>
    </r>
  </si>
  <si>
    <t>Профессиональная маска для волос на основе Марокканского Арганового масла, обогащенная Кератином, без добавления солей и без SLS._x000D_
Сочетает в себе уникальные свойства Арганового масла, произведенного из плодов Арганового дерева, произрастающего в Марокко, и кератина, который придает волосам естественное покрытие при каждом использовании и защищает структуру волос._x000D_
Маска не содержит солей и оптимизирована для волос, прошедших японское или бразильское выпрямление._x000D_
Питает волосы кератином, таким образом, сохраняя эффект выпрямления волос на длительный срок.</t>
  </si>
  <si>
    <t>Water (Aqua), Isopropyl myristate, Cetyl alcohol, Glycerin, Cetrimonium chloride, Dimethicone, Behentrimonium chloride, Glyceryl stearate, Quaternium-80, Argania Spinosa kernel (Argan) Oil, Mineral oil, Dead Sea minerals (Sea salt), Triethanolamine, Citric acid, Hydrolyzed keratin, Pearl Powder, Fragrance (Parfum), Phenoxyethanol, Methylchloroisothiazolinone, Methylisothiazolinone.</t>
  </si>
  <si>
    <t>SA5347</t>
  </si>
  <si>
    <t>5915/0</t>
  </si>
  <si>
    <r>
      <t>SA5348</t>
    </r>
    <r>
      <rPr>
        <sz val="11"/>
        <color theme="1"/>
        <rFont val="Calibri"/>
        <family val="2"/>
        <charset val="204"/>
        <scheme val="minor"/>
      </rPr>
      <t xml:space="preserve">
Кератиновая маска  для поврежденных и окрашенных волос 250 мл
</t>
    </r>
    <r>
      <rPr>
        <b/>
        <sz val="11"/>
        <color theme="1"/>
        <rFont val="Calibri"/>
        <family val="2"/>
        <charset val="204"/>
        <scheme val="minor"/>
      </rPr>
      <t>7290015422727</t>
    </r>
  </si>
  <si>
    <t>SA5348</t>
  </si>
  <si>
    <t>BLACK MUD (Уход для лица)</t>
  </si>
  <si>
    <t>5861/0</t>
  </si>
  <si>
    <r>
      <t>SA5043</t>
    </r>
    <r>
      <rPr>
        <sz val="11"/>
        <color theme="1"/>
        <rFont val="Calibri"/>
        <family val="2"/>
        <charset val="204"/>
        <scheme val="minor"/>
      </rPr>
      <t xml:space="preserve">
Грязевая маска для лица   150мл 
</t>
    </r>
    <r>
      <rPr>
        <b/>
        <sz val="11"/>
        <color theme="1"/>
        <rFont val="Calibri"/>
        <family val="2"/>
        <charset val="204"/>
        <scheme val="minor"/>
      </rPr>
      <t>7290011452711</t>
    </r>
  </si>
  <si>
    <t>Kaolin, Water (Aqua), Petrolatum, Zinc Oxide, Silt (Dead Sea Mud), Cetearyl Alcohol &amp; Peg 20 Stearate, Glycerin, Urea,  Persea Gratissima (Avocado) Oil, Sodium C18-Alkyl Sulfate, Magnezium Carbonate, Fragrance, Dehydroacetic Acid,  Benzoic , Benzy  Alcohol , BHT, Sea Salt (Dead Sea), Aloe Barabadensis Flower  Extract, Tocopheryl Acetate, Methylculoroisothiazolinone, Methylisothiazolinone, Coumarin.</t>
  </si>
  <si>
    <t>SA5043</t>
  </si>
  <si>
    <t>5853/0</t>
  </si>
  <si>
    <t>Увлажняющий крем Shemen Amour, уникальная формула которого составлена на основе чёрной грязи Мёртвого моря — прекрасное средство для ухода за кожей лица и декольте профессионального уровня._x000D_
Антиоксиданты препятствует появлению пигментных пятен, также наблюдается легкий отбеливающий эффект. А UV-фильтры, которые содержатся в креме, станут надежной защитой для кожи на улице. Профессиональный дневной крем для ухода за кожей лица и шеи предлагает уникальный комплекс ингредиентов, в который, помимо минеральных веществ, входят витамины, растительные экстракты и масла. Это обеспечивает правильный и наиболее полный природный уход. Крем стал популярным во многом благодаря свойству замедлять старение. После первого использования вы сразу ощутите свежесть и обновление. Чёрная грязь способствует регенерации клеток, устраняя дефекты, которые возникли ввиду неблагоприятных факторов окружающей среды.</t>
  </si>
  <si>
    <t>Water (Aqua), Heliantus Annuus (Sunflower) Seed Oil, Isopropylpalmitate, Cetearyl Alcohol &amp; Peg-20 Stearate, Glycerin, Limus (Silt-Dead Sea Mud), Glyceryl Monostearate, Ethylhexyl Methoxycinnamate, Propylene Glycol, Simondsia Chinesis (Jojoba) Oil, Dimethicone,Dunalliella Salina Extract, Chamomilla Recutita (Matricaria) Extract, Punica Gramatn (Pomegranate) Extract, Fragrance, Imidazolidinyl Urea, Carbomer, Triethanolamine, Dehydroacetic Acid, Benzoic Acid, Benzy Alcohol, BHT, Sea Salt (Dead Sea), Tocopheryl Acetate, Aloe Barbadensis Flower Extract, Methylchloroisothiazolinone, Methylisothiazolinone, Benzyl Salicilate, Citronellol,Coumarin, d-limonene, Gamma methylionone,b Geraniol,b Hexyl cinnamaldehydem Hydroxycitronellal, Lilial, Linallol, Lyral.</t>
  </si>
  <si>
    <t>SA5122</t>
  </si>
  <si>
    <t>5854/0</t>
  </si>
  <si>
    <r>
      <t>SA5123</t>
    </r>
    <r>
      <rPr>
        <sz val="11"/>
        <color theme="1"/>
        <rFont val="Calibri"/>
        <family val="2"/>
        <charset val="204"/>
        <scheme val="minor"/>
      </rPr>
      <t xml:space="preserve">
Грязевой  крем для лица    ночной 50мл 
</t>
    </r>
    <r>
      <rPr>
        <b/>
        <sz val="11"/>
        <color theme="1"/>
        <rFont val="Calibri"/>
        <family val="2"/>
        <charset val="204"/>
        <scheme val="minor"/>
      </rPr>
      <t>7290011850777</t>
    </r>
  </si>
  <si>
    <t>Ночной профессиональный крем компании Shemen Amour на основе грязи Мёртвого моря – идеальное решение для ухода за кожей лица и зоны декольте. Грязь со дна Мертвого моря помогает дерме правильно функционировать, поддерживая тонус и естественный уровень влаги. Крем легко абсорбируется благодаря уникальной технологии переработки грязи (фильтрация и смягчение)._x000D_
ффект ощущается сразу же после первого использования. Постепенно исчезают дефекты кожи, вызванные как внешними, так и внутренними факторами. Заметно замедляется старение: улучшается клеточный метаболизм, регенерация клеток и микроциркуляция крови. Повышаются защитные способности дермы и нормализуется уровень Ph. Снижается вероятность появления пигментных пятен за счет содержания UV-фильтров. Клетки активнее восстанавливаются и растут.</t>
  </si>
  <si>
    <t>SA5123</t>
  </si>
  <si>
    <t>5855/0</t>
  </si>
  <si>
    <r>
      <t>SA5124</t>
    </r>
    <r>
      <rPr>
        <sz val="11"/>
        <color theme="1"/>
        <rFont val="Calibri"/>
        <family val="2"/>
        <charset val="204"/>
        <scheme val="minor"/>
      </rPr>
      <t xml:space="preserve">
Грязевой  крем для век   50мл 
</t>
    </r>
    <r>
      <rPr>
        <b/>
        <sz val="11"/>
        <color theme="1"/>
        <rFont val="Calibri"/>
        <family val="2"/>
        <charset val="204"/>
        <scheme val="minor"/>
      </rPr>
      <t>7290011850784</t>
    </r>
  </si>
  <si>
    <t>Грязевой крем для кожи вокруг глаз, произведенный по уникальной формуле, на основе природной грязи Мертвого моря. Грязь проходит уникальный процесс фильтрования и смягчения, который является инновационной разработкой. В результате этого процесса минералы, содержащиеся в грязи, легче абсорбируются кожей, что позволяет произвести интенсивный уход. Крем также содержит масла авокадо, хохобы, виноградных косточек, экстракт ромашки, розмарин, Алоэ Вера и корень женьшеня. Разработан для быстрого и эффективного восстановления красоты и молодости Вашей кожи. Крем увлажняет, питает, смягчает и омолаживает кожу вокруг глаз, разглаживая морщинки, и предотвращая образование новых. Улучшает эластичность и кровообращение, уменьшает тёмные круги и отёчность, снимает усталость и раздражение, защищает от вредных климатических условий и ультрафиолетовых лучей. Крем для кожи вокруг глаз стимулирует биологические процессы обновления кожи и возвращает ей жизненную энергию, гладкость и красоту._x000D_
Способ применения: нанесите деликатными похлопывающими движениями на чистую кожу области вокруг глаз до полного впитывания. Подходит для всех типов кожи и ежедневного использования.</t>
  </si>
  <si>
    <t>SA5124</t>
  </si>
  <si>
    <t>5856/0</t>
  </si>
  <si>
    <r>
      <t>SA5125</t>
    </r>
    <r>
      <rPr>
        <sz val="11"/>
        <color theme="1"/>
        <rFont val="Calibri"/>
        <family val="2"/>
        <charset val="204"/>
        <scheme val="minor"/>
      </rPr>
      <t xml:space="preserve">
Грязевой  крем для лица    антивозрастной 50мл 
</t>
    </r>
    <r>
      <rPr>
        <b/>
        <sz val="11"/>
        <color theme="1"/>
        <rFont val="Calibri"/>
        <family val="2"/>
        <charset val="204"/>
        <scheme val="minor"/>
      </rPr>
      <t>7290011850753</t>
    </r>
  </si>
  <si>
    <t>Антивозрастной крем, произведенный по уникальной формуле на основе природной грязи Мертвого моря._x000D_
Грязь проходит процесс фильтрования и смягчения, который является специальной инновационной разработкой. В результате этого процесса минералы, содержащиеся в грязи, легче абсорбируются кожей, что позволяет им проникать в поры, выводить шлаки к токсины, улучшать кровообращение и биологические процессы обновления. В составе крема содержится масло авокадо, жожоба, виноградных косточек, экстракт ромашки, розмарин, Алоэ Вера и корень женьшеня, которые служат для быстрого и эффективного восстановлена, красоты и молодости кожи. Крем увлажняет, питает, смягчает и омолаживает кожу лица и шеи, активизирует жизненный потенциал клеток, необходимый для поддержания упругости и эластичности, и предотвращает образование морщин. Улучшает цвет лица, защищает от вредных климатических воздействий и ультрафиолетовых лучей, насыщает кожу минералами и витаминами.</t>
  </si>
  <si>
    <t>Water (Aqua), Heliantus Annuus (Sunflower) Seed Oil, Persea Gratissima (Avocado), Isopropylpalmitate,Cetyl Alcohol, Stearyl Alcohol, Chamomilla Recutita (Matricaria) Extract, PEG 75, Rosemary (Rosmarinum Officinalis) Oil, Simondsia Chinesis (Jojoba) Oil, Grape (Vitis Vinifera) Seed Oil, Limus (Silt-Dead Sea Mud), Ethylhexyl Methoxycinnamate, Maris Sal (Dead Sea), Aloe Barbadensis Flower Extract, Dehydroacetic Acid, Benzoic Acid, Benzy Alcohol, BHT, Imidazolidinyl Urea, Tocopheryl Acetate, Siberian Ginseng Root, Fragrance , Retinyl Palmitate, Methylchloroisothiazolinone, Methylisothiazolinone, Benzyl Salicilate, Citronellol, Coumarind-limonene, Gamma methylionone, Geraniol, Hexyl cinnamaldehydem Hydroxycitronellal, Lilial, Linallol, Lyral.</t>
  </si>
  <si>
    <t>SA5125</t>
  </si>
  <si>
    <t>5857/0</t>
  </si>
  <si>
    <r>
      <t>SA5352</t>
    </r>
    <r>
      <rPr>
        <sz val="11"/>
        <color theme="1"/>
        <rFont val="Calibri"/>
        <family val="2"/>
        <charset val="204"/>
        <scheme val="minor"/>
      </rPr>
      <t xml:space="preserve">
Грязевая маска для лица   очищающая 50мл 
</t>
    </r>
    <r>
      <rPr>
        <b/>
        <sz val="11"/>
        <color theme="1"/>
        <rFont val="Calibri"/>
        <family val="2"/>
        <charset val="204"/>
        <scheme val="minor"/>
      </rPr>
      <t>7290015422765</t>
    </r>
  </si>
  <si>
    <t>Water, Zinc Oxide, Cetearyl Alcohol, Ceteareth-33, Cetyl Alcohol, Titanium Dioxide, Vitis Vinifera (Grape) Seed Oil, Aloe Barbadensis Leaf Juice, Gluconolactone, Sodium Benzoate, Calcium Gluconate, Olea Europaea (Olive) Fruit Oil, Maris Aqua, Sesamum Indicum (Sesame) Seed Oil, Benzyl Alcohol, Dehydroacetic Acid, Panax Ginseng Root Extract, Simmondsia Chinensis (Jojoba) Seed Oil, Persea Gratissima (Avocado) Oil, Fragrance, Butyrospermum Parkii (Shea Butter), Borago Officinalis Seed Oil, Oenothera Biennis (Evening Primrose) Oil, Anthemis Nobilis Flower Extract, Citric acid, Tocopheryl Acetate (Vit E), Algae Extract, Ascorbic Acid (Vit C), Hexyl Cinnamal.</t>
  </si>
  <si>
    <t>SA5352</t>
  </si>
  <si>
    <t>5969/0</t>
  </si>
  <si>
    <r>
      <t>SA5317</t>
    </r>
    <r>
      <rPr>
        <sz val="11"/>
        <color theme="1"/>
        <rFont val="Calibri"/>
        <family val="2"/>
        <charset val="204"/>
        <scheme val="minor"/>
      </rPr>
      <t xml:space="preserve">
Грязевой пилинг для лица   250мл 
</t>
    </r>
    <r>
      <rPr>
        <b/>
        <sz val="11"/>
        <color theme="1"/>
        <rFont val="Calibri"/>
        <family val="2"/>
        <charset val="204"/>
        <scheme val="minor"/>
      </rPr>
      <t>7290015422321</t>
    </r>
  </si>
  <si>
    <t>Нежный скраб для лица, обогащенный минералами и микроэлементами черной грязи Мертвого моря, известной своими целебными свойствами. Скраб деликатно удаляет омертвевшие клетки эпидермиса, поглощает жир, повышает тонус кожи, питает и обеспечивает глубокое очищение, оставляя кожу гладкой и матовой. Способ применения: нанести скраб на кожу лица, деликатно помассировать круговыми движениями и смыть водой.</t>
  </si>
  <si>
    <t>Aqua, Ammunium Laureth Sulfate, Decy Glucoside,  Nylon-6 Carbomer, Triethanolamine, Imidazolidinyl Urea, Fragrance DMDM-H, Silt (Dead Sea Mud), Cucumis Sativus (Cucumber) Extract, Chamomila Recutita (Matricaria) Extract, Maris Sal (Dead Sea) Aloe Barbadensis Flower Extract, TocopherylAcetate, Methylchloroisothiazolinone, Methylisothiazolinone.</t>
  </si>
  <si>
    <t>SA5317</t>
  </si>
  <si>
    <t>5968/0</t>
  </si>
  <si>
    <r>
      <t>SA5350</t>
    </r>
    <r>
      <rPr>
        <sz val="11"/>
        <color theme="1"/>
        <rFont val="Calibri"/>
        <family val="2"/>
        <charset val="204"/>
        <scheme val="minor"/>
      </rPr>
      <t xml:space="preserve">
Грязевая маска для лица   магнитная  50 мл 
</t>
    </r>
    <r>
      <rPr>
        <b/>
        <sz val="11"/>
        <color theme="1"/>
        <rFont val="Calibri"/>
        <family val="2"/>
        <charset val="204"/>
        <scheme val="minor"/>
      </rPr>
      <t>7290015422741</t>
    </r>
  </si>
  <si>
    <t>Iron oxides (CI-77499), Glycine Soja (Soybean) Oil, Cocos Nucifera (Coconut) oil, Cera Alba, Helianthus Annuus (Sunflower) Seed Oil, Elaeis Guineensis (Palm) Butter, Butyrospermum Parkii (Shea Butter), Olea Europaea (Olive) Fruit Oil, Water, Butylated hydroxytoluene, Tocopherol Acetate, Fragrance, Dead Sea mud.</t>
  </si>
  <si>
    <t>SA5350</t>
  </si>
  <si>
    <t>BLACK MUD (Уход для тела)</t>
  </si>
  <si>
    <t>5863/0</t>
  </si>
  <si>
    <r>
      <t>SA5069</t>
    </r>
    <r>
      <rPr>
        <sz val="11"/>
        <color theme="1"/>
        <rFont val="Calibri"/>
        <family val="2"/>
        <charset val="204"/>
        <scheme val="minor"/>
      </rPr>
      <t xml:space="preserve">
Грязевая маска для волос   250мл 
</t>
    </r>
    <r>
      <rPr>
        <b/>
        <sz val="11"/>
        <color theme="1"/>
        <rFont val="Calibri"/>
        <family val="2"/>
        <charset val="204"/>
        <scheme val="minor"/>
      </rPr>
      <t>7290011988692</t>
    </r>
  </si>
  <si>
    <t>Грязь Мёртвого моря ввиду своего неповторимого состава оказывает профилактический и терапевтический эффект на наши волосы, который усиливается растительными экстрактами и маслами. Маска идеально подходит для поддержания здорового вида и состояния локонов. Она также поможет восстановить и в дальнейшем защитить ваши волосы от негативного воздействия факторов окружающей среды, частых горячих укладок и покрасок._x000D_
Комплекс масел проникает глубоко в структуру, постепенно накапливаясь там. Это склеивает чешуйки, укрепляя луковицы и тело волоса. В итоге, сокращается выпадение, уменьшается число секущихся кончиков. Заметно стабилизируется работа желез кожи головы и улучшится циркуляция крови – ваши локоны становятся менее сухими, корни не такими жирными. Регулярное использование Блэк Мад Хэе Маск делает волосы мягкими, послушными, блестящими и эластичными, надежно защищая их при этом.</t>
  </si>
  <si>
    <t>Purified Water,Cetyl alcohol,Glyceryl Monostearate ,Petrolatum, Caprylic/Capric Triglyceride,Glycerin,Propylene Glycol,Polyquaternium 7, Cetrimonium chloride,Maris Sal (Dead Sea Salt),Dimethicone, Phenoxyethanol, Benzoic Acid, Dehydroacetic Acid, Lactic acid, D-Panthenol (Vitamin B5), Fragrance,Tocopheryl Acetate (Vitamin E),DMDM hydantoin,BHT, Propylene Glycol (and) Benzyl Alcohol (and) Methylchloroisothiazolinone (and) Methylisothiazolinone. Sea Silt (Dead Sea Mud),Olea Europaea (Olive) Fruit Oil,Argania Spinosa (Argan) Nut Oil,Persea Gratissima (Avocado) Oil,Oblipicha (Sea Buckthorm) oil,Butyrospermum Parkii (Shea Butter) Fruit,Punica Granatum (Pomegranate) Seed Oil ,Daucus Carota Sativa (Carrot) Oil,Honey.May Contain: Coumarin, Limonene, Hexyl Cinnamal, Citronellol, Eugenol, Hydroxycitronellal, Linallol, Oakmoss, Eugenol, Geraniol, Benzyl Salicylate, Hydroxyisohexyl 3-Cyclohexene, Carboxaldehyde.</t>
  </si>
  <si>
    <t>SA5069</t>
  </si>
  <si>
    <t>5864/0</t>
  </si>
  <si>
    <r>
      <t>SA5098</t>
    </r>
    <r>
      <rPr>
        <sz val="11"/>
        <color theme="1"/>
        <rFont val="Calibri"/>
        <family val="2"/>
        <charset val="204"/>
        <scheme val="minor"/>
      </rPr>
      <t xml:space="preserve">
Грязевой шампунь   400мл 
</t>
    </r>
    <r>
      <rPr>
        <b/>
        <sz val="11"/>
        <color theme="1"/>
        <rFont val="Calibri"/>
        <family val="2"/>
        <charset val="204"/>
        <scheme val="minor"/>
      </rPr>
      <t>7290006078094</t>
    </r>
  </si>
  <si>
    <t>Средство укрепляет и питает корни волос, что предотвращает появление перхоти и уменьшает выпадение волос. Грязь Мёртвого моря снимает раздражение и зуд, защищает кожу головы от негативных факторов окружающей среды. Шампунь улучшает микроциркуляцию крови в дерме, что стимулирует рост. Волосы по всей длине насыщаются необходимыми витаминами и минералами. Возрастает их прочность и эластичность. Возобновляются защитные силы и улучшаются регенеративные возможности клеток. Замедляются процессы старения, эффективно очищаются поры. Волосы становятся более живыми, мягкими и блестящими._x000D_
Помимо этого Блэк Мад Шампу защищает волосы при каждой горячей укладке и окрашивании, позволяя оставаться вашим локонам естественно красивыми и здоровыми.</t>
  </si>
  <si>
    <t>Aqua (Water PW), Polyquaternium 7, Maris Limus (Dead Sea Silt), Maris Sal (Dead Sea Salt), Cocamide DEA, Cocamido Propyl Betaine, Glycerin, Propylene Glycol, Parfum (Fragrance), Benzyl Cinnamate &amp; Benzyl Salicylate &amp; Eugenol &amp; Farnesol &amp; Geraniol &amp; Hydroxycitronnellal &amp; Isoeugenol &amp; Lilial &amp; Linalool, Citric Acid, DMDM Hydantoin, Hippophae Rhamnoides Oil(Oblepiha) Propylene Glycol &amp; Benzyl Alcohol &amp;  Methylchloroisothiazolinone &amp; Methylisothiazolinone, Aloe Barbadensis Flower Extract(AloeVera),Panthenol, Sodium Bromate, Tocopheryl Acetate.</t>
  </si>
  <si>
    <t>SA5098</t>
  </si>
  <si>
    <t>5860/0</t>
  </si>
  <si>
    <r>
      <t>SA5119</t>
    </r>
    <r>
      <rPr>
        <sz val="11"/>
        <color theme="1"/>
        <rFont val="Calibri"/>
        <family val="2"/>
        <charset val="204"/>
        <scheme val="minor"/>
      </rPr>
      <t xml:space="preserve">
Грязевой крем для тела   150мл 
</t>
    </r>
    <r>
      <rPr>
        <b/>
        <sz val="11"/>
        <color theme="1"/>
        <rFont val="Calibri"/>
        <family val="2"/>
        <charset val="204"/>
        <scheme val="minor"/>
      </rPr>
      <t>7290013365675</t>
    </r>
  </si>
  <si>
    <t>Для того, чтоб кожа оставалась здоровой и красивой, ее нужно подпитывать полезными веществами и витаминами, которые не синтезируются в нашем организме. В необходимом количестве они содержатся в креме от Shemen Amour. Благодаря чему он эффективно омолаживает дерму и разглаживает морщинки. Кожа становится упругой, заметно повышается тонус. Улучшаются защитные и регенеративные процессы на клеточном уровне. Крем защищает эпидермис от пагубного влияния факторов окружающей среды (УФ-лучи, повышенная сухость воздуха), устраняет мелкие недостатки и делает его гладким и приятным на ощупь._x000D_
Улучшая обменные процессы и циркуляцию крови в верхних слоях дермы, средство эффективно борется с целлюлитом. Минералы Мёртвого моря возвращают коже здоровье, силу и привлекательный внешний вид. Крем оказывает расслабляющий эффект, устраняет сухость и стимулирует работу сальных желез.</t>
  </si>
  <si>
    <t>Water (Aqua),Petrolatum, Parafinum Liquidum, Cetearyl Alcohol &amp; PEG – 20 Stearate,Cetyl Alcohol, Glycerin, Limus (Silt-Dead Sea Mud), Dehydroacetic Acid, Benzoic Acid, Benzyl Alcohol, Fragrance, Imidazolidinyl Urea, BHT, Polydimethyl Siloxane, Avocado (Persea Gratissima) Oil, Maris Sal (Dead Sea), Aloe Barbadensis Flower Extract, Tocopheryl Acetate, Methylchloroisothiazolinone, Methylisothiazolinone, Benzyl Salicylate, Eugenol.</t>
  </si>
  <si>
    <t>SA5119</t>
  </si>
  <si>
    <t>5858/0</t>
  </si>
  <si>
    <t>Крем оказывает терапевтическое и профилактическое действие, активно питает и увлажняет кожу рук. Благодаря уникальному комплексу компонентов смягчается кутикула, дерма омолаживается и насыщается витаминами, разглаживаются мелкие морщинки и улучшаются защитные функции. Крем Black Mud Hand Cream эффективно борется с сухостью кожи на руках и локтях. Шелушение проходит уже после первого использования, дерма становится более здоровой и приобретает красивый внешний вид. Активные компоненты улучшают процессы регенерации на клеточном уровне, ускоряют заживление ран и трещин. Средство оказывает омолаживающий эффект. Минералы и растительные экстракты в составе крема защищают кожу от разрушительного действия бытовой химии, воды, грибков и неблагоприятных климатических условий.</t>
  </si>
  <si>
    <t>SA5120</t>
  </si>
  <si>
    <t>5859/0</t>
  </si>
  <si>
    <t>Натуральная формула питает и увлажняет дерму. Чувство свежести и комфорта вы получите сразу после первого использования. Крем оказывает расслабляющее действие и быстро снимает отечность. Растительные масла в его составе делают кожу мягкой и бархатистой, способствуют быстрому заживлению трещин и ран, сглаживая при этом неровности и устраняя несовершенства. Улучшается микроциркуляция и процессы обмена веществ. Благодаря уникальному сочетанию компонентов Блэк Мад Фут Крим обеспечивает антибактериальное и противогрибковое действие, снижает потоотделение и устраняет неприятный запах. Регулярное использование защитит ваши ноги от последствий ношения некомфортной обуви (мозоли, вздутия). Средство также обладает легким омолаживающим эффектом.</t>
  </si>
  <si>
    <t>SA5121</t>
  </si>
  <si>
    <t>5891/0</t>
  </si>
  <si>
    <r>
      <t>SA5220</t>
    </r>
    <r>
      <rPr>
        <sz val="11"/>
        <color theme="1"/>
        <rFont val="Calibri"/>
        <family val="2"/>
        <charset val="204"/>
        <scheme val="minor"/>
      </rPr>
      <t xml:space="preserve">
Грязевое  мыло    для тела и массажа 125г 
</t>
    </r>
    <r>
      <rPr>
        <b/>
        <sz val="11"/>
        <color theme="1"/>
        <rFont val="Calibri"/>
        <family val="2"/>
        <charset val="204"/>
        <scheme val="minor"/>
      </rPr>
      <t>7290010519309</t>
    </r>
  </si>
  <si>
    <t>Массажное мыло для лица и тела, обогащенное минералами Мертвого моря с добавлением серы, из источников глубин земли. Сера известна с давних лет своими свойствами по решению таких проблем кожи как акне, псориаз, кожные воспаления, экзема, способствует регенерации кожи, не сушит кожу, тщательно ее очищая. Уменьшает шелушение, удаляет омертвевшие клетки и придает коже легкость, свежесть и здоровый внешний вид. Способ применения: Нанести на кожу лица и тела, особенно на пораженные участки. Затем смыть теплой водой. Подходит для ежедневного применения. После рекомендуется использовать увлажняющий крем Shemen Amour.</t>
  </si>
  <si>
    <t>80% Palm  20% / Palm Kernel Oil  (Elaeis guineensis) Total Fatty Matter (Min.), (Silt) Dead Sea Black Mud, Deionized Water (Max.), Sodium Chloride, Natural extract, Dead Sea Mineral Salts, Magnesium Chloride, Sodium Chloride , Potassium Chloride.</t>
  </si>
  <si>
    <t>SA5220</t>
  </si>
  <si>
    <t>6050/0</t>
  </si>
  <si>
    <r>
      <t>SA5366</t>
    </r>
    <r>
      <rPr>
        <sz val="11"/>
        <color theme="1"/>
        <rFont val="Calibri"/>
        <family val="2"/>
        <charset val="204"/>
        <scheme val="minor"/>
      </rPr>
      <t xml:space="preserve">
Минеральная грязь Мертвого моря  300г 
</t>
    </r>
    <r>
      <rPr>
        <b/>
        <sz val="11"/>
        <color theme="1"/>
        <rFont val="Calibri"/>
        <family val="2"/>
        <charset val="204"/>
        <scheme val="minor"/>
      </rPr>
      <t>7290015422901</t>
    </r>
  </si>
  <si>
    <t>SA5366</t>
  </si>
  <si>
    <t>6049/0</t>
  </si>
  <si>
    <r>
      <t>SA5367</t>
    </r>
    <r>
      <rPr>
        <sz val="11"/>
        <color theme="1"/>
        <rFont val="Calibri"/>
        <family val="2"/>
        <charset val="204"/>
        <scheme val="minor"/>
      </rPr>
      <t xml:space="preserve">
Соль Мертвого Моря 300г 
</t>
    </r>
    <r>
      <rPr>
        <b/>
        <sz val="11"/>
        <color theme="1"/>
        <rFont val="Calibri"/>
        <family val="2"/>
        <charset val="204"/>
        <scheme val="minor"/>
      </rPr>
      <t>7290015422918</t>
    </r>
  </si>
  <si>
    <t>SA5367</t>
  </si>
  <si>
    <t>DIAMOND (Бриллиантовая)</t>
  </si>
  <si>
    <t>5993/0</t>
  </si>
  <si>
    <r>
      <t>SA5301</t>
    </r>
    <r>
      <rPr>
        <sz val="11"/>
        <color theme="1"/>
        <rFont val="Calibri"/>
        <family val="2"/>
        <charset val="204"/>
        <scheme val="minor"/>
      </rPr>
      <t xml:space="preserve">
Гель для лица  очищающий 30 мл 
</t>
    </r>
    <r>
      <rPr>
        <b/>
        <sz val="11"/>
        <color theme="1"/>
        <rFont val="Calibri"/>
        <family val="2"/>
        <charset val="204"/>
        <scheme val="minor"/>
      </rPr>
      <t>7290015422215</t>
    </r>
  </si>
  <si>
    <t>Инновационная формула геля для тщательной очистки лица сочетает в себе Алмазную пудру с минералами Мёртвого Моря._x000D_
Алмазная пудра известная своими свойствами маскировки морщин, стимулирует удаление омертвевших клеток и повышает способность кожи к обновлению. Гель с порошком из зерен Жожоба и минералами Мертвого Моря очищает и успокаивает кожу, оставляя приятное ощущение свежести.</t>
  </si>
  <si>
    <t>Aqua, Jojoba seeds powder, Silica, Triethanolamine, Glycerin, Carbomer, polysorbate 20, Dead sea minerals (salt), Phenoxyethanol, ethylhexylglycerin, Diamond Powder, Ammonium lauryl sulfate, Fragrance, Propandiol.</t>
  </si>
  <si>
    <t>SA5301</t>
  </si>
  <si>
    <t>6000/0</t>
  </si>
  <si>
    <r>
      <t>SA5177</t>
    </r>
    <r>
      <rPr>
        <sz val="11"/>
        <color theme="1"/>
        <rFont val="Calibri"/>
        <family val="2"/>
        <charset val="204"/>
        <scheme val="minor"/>
      </rPr>
      <t xml:space="preserve">
Крем для кожи вокруг глаз  антивозрастной 50 мл 
</t>
    </r>
    <r>
      <rPr>
        <b/>
        <sz val="11"/>
        <color theme="1"/>
        <rFont val="Calibri"/>
        <family val="2"/>
        <charset val="204"/>
        <scheme val="minor"/>
      </rPr>
      <t>7290015422130</t>
    </r>
  </si>
  <si>
    <t>Новый антивозрастной крем вокруг глаз с инновационной формулой, которая сочетает в себе Алмазную пудру с минералами Мёртвого Моря, натуральные масла и растительные экстракты._x000D_
Алмазная пудра оседает в мелкие морщинки и поры и наполняет их прозрачными фотолюминесцентными частицами, невидимыми невооруженным глазом. Алмазные микрочастицы преломляют свет и визуально маскируют недостатки кожи. В результате уменьшается проявление теней, морщин, пигментных пятен, кожа выглядит ровной и молодой._x000D_
Крем предохраняет кожу от воздействия окружающей среды, стимулирует удаление омертвевших клеток и повышает способность кожи к обновлению. Алмазная пыль поддерживает функции метаболизма клеток кожи и этим способствует укреплению и сохранению коллагена, придавая коже молодой, светящийся вид, насыщая ее энергией, снимая признаки старения_x000D_
Масла Жожоба, Граната и экстракт Алоэ-Вера насыщают кожу витаминами и обеспечивают ее максимальными питанием и уходом. Крем обогащен витамином Е, провитамином В5, содержит UV-фильтры.</t>
  </si>
  <si>
    <t>Water (Aqua), Caprylic / Capric Triglyceride, Isopropyl Myristate, Butyrospermum Parkii (Shea Butter) Fruit, Prunus Amygdalus Dulcis (Sweet Almond) Oil, Ethylhexyl Methoxycinnamate, Octocrylene,  Cetearyl Alcohol and Cetearyl Glucoside, Cetyl alcohol, Ethylhexyl Salicylate, Butyl Methoxydibenzoylmethane, Sorbitan Tristearate, Glyceryl Stearate, Stearic Acid, Propanediol, Benzophenone-3, Glycerin &amp; Urea &amp; Saccharide Hydrolysate &amp; Magnesium Aspartate &amp; Glycine &amp; Alanine &amp; Creatine, Oleyl Alcohol &amp;Panthenyl Triacetate &amp; Ethyl Linoleate &amp; Tocopherol, Phenoxyethanol &amp; Ethylhexylglycerin, Persea Gratissima (Avocado) Oil, Olea Europaea (Olive) Fruit Oil, Simmondsia Chinensis (Jojoba) Seed Oil, Dipalmitoyl Hydroxyproline, Panthenol (Vitamin B5), Maris Sal (Dead Sea Salt), Tocopheryl Acetate (Vitamin E), Seabuckthorn (Hippophae rhamnoides)Oil, Potassium Sorbate, Sodium Benzoate, Fragrance, Punica Granatum (Pomegranate) Seed Oil, Aloe Barbadensis Leaf Juice, Linum Usitatissimum (Linseed) Seed Oil, Rosa Canina (Rose Hip) Fruit Oil, Triticum Vulgare (Wheat) Germ Oil, Diamond Powder, Disodium EDTA, Rosmarinus Officinalis (Rosemary) Oil. Citronnellol, Limonene, Alpha-isomethyl ionone, Geraniol, Hexyl Cinnamal, Hydroxycitronellal, Butylphenyl.</t>
  </si>
  <si>
    <t>SA5177</t>
  </si>
  <si>
    <t>5999/0</t>
  </si>
  <si>
    <r>
      <t>SA5174</t>
    </r>
    <r>
      <rPr>
        <sz val="11"/>
        <color theme="1"/>
        <rFont val="Calibri"/>
        <family val="2"/>
        <charset val="204"/>
        <scheme val="minor"/>
      </rPr>
      <t xml:space="preserve">
Крем для лица  антивозрастной увлажняющий для сухой кожи 50 мл
</t>
    </r>
    <r>
      <rPr>
        <b/>
        <sz val="11"/>
        <color theme="1"/>
        <rFont val="Calibri"/>
        <family val="2"/>
        <charset val="204"/>
        <scheme val="minor"/>
      </rPr>
      <t>7290015422116</t>
    </r>
  </si>
  <si>
    <t>Новый антивозрастной увлажняющий крем с инновационной формулой, которая сочетает в себе Алмазную пудру с минералами Мёртвого Моря, натуральные масла и растительные экстракты._x000D_
Алмазная пудра оседает в мелкие морщинки и поры и наполняет их прозрачными фотолюминесцентными частицами, невидимыми невооруженным глазом. Алмазные микрочастицы преломляют свет и визуально маскируют недостатки кожи. В результате уменьшается проявление теней, морщин, пигментных пятен, кожа выглядит ровной и молодой._x000D_
Крем предохраняет кожу от воздействия окружающей среды, стимулирует удаление омертвевших клеток и повышает способность кожи к обновлению. Алмазная пыль поддерживает функции метаболизма клеток кожи и этим способствует укреплению и сохранению коллагена, придавая коже молодой, светящийся вид, насыщая ее энергией, снимая признаки старения_x000D_
Масла Жожоба, Граната и экстракт Алоэ-Вера насыщают кожу витаминами и обеспечивают ее максимальными питанием и уходом. Крем обогащен витамином Е, провитамином В5, содержит UV-фильтры.</t>
  </si>
  <si>
    <t>SA5174</t>
  </si>
  <si>
    <t>6004/0</t>
  </si>
  <si>
    <r>
      <t>SA5175</t>
    </r>
    <r>
      <rPr>
        <sz val="11"/>
        <color theme="1"/>
        <rFont val="Calibri"/>
        <family val="2"/>
        <charset val="204"/>
        <scheme val="minor"/>
      </rPr>
      <t xml:space="preserve">
Крем для лица  антивозрастной увлажняющий для нормальной кожи 50 мл
</t>
    </r>
    <r>
      <rPr>
        <b/>
        <sz val="11"/>
        <color theme="1"/>
        <rFont val="Calibri"/>
        <family val="2"/>
        <charset val="204"/>
        <scheme val="minor"/>
      </rPr>
      <t>7290015422123</t>
    </r>
  </si>
  <si>
    <t>Water (Aqua), Stearic Acid, Butyrospermum Parkii (Shea Butter), Caprylic / Capric Triglyceride, Glycerin, Cetyl Alcohol, Isopropyl Myristate, Dimethicone, Phenoxyethanol &amp; Ethylhexylglycerin, Prunus Amygdalus Dulcis (Sweet Almond) Oil, Triethanolamine, Fragrance, Aloe Barbadensis Leaf Extract, Potassium Sorbate, Maris sal (Dead Sea Salt), Imidazolidinyl Urea, Allantoin, Persea Gratissima (Avocado) Oil, Punica Granatum Seed Oil, Vitis Vinifera (Grape) Seed Oil, Simmondsia Chinensis (Jojoba) Seed Oil, Lavandula Angustifolia (Lavender) Oil, Lactic Acid, Tocopheryl Acetate, Diamond powder, Rosmarinus Officinalis (Rosemary) Leaf Extract, Citronnellol, Limonene, Alpha-isomethyl ionone, Geraniol, Hexyl Cinnamal, Hydroxycitronellal, Butylphenyl Methylpropional, Linalool.</t>
  </si>
  <si>
    <t>SA5175</t>
  </si>
  <si>
    <t>6005/0</t>
  </si>
  <si>
    <r>
      <t>SA5264</t>
    </r>
    <r>
      <rPr>
        <sz val="11"/>
        <color theme="1"/>
        <rFont val="Calibri"/>
        <family val="2"/>
        <charset val="204"/>
        <scheme val="minor"/>
      </rPr>
      <t xml:space="preserve">
Крем для лица  интенсивный дневной с коллагеном 50 мл
</t>
    </r>
    <r>
      <rPr>
        <b/>
        <sz val="11"/>
        <color theme="1"/>
        <rFont val="Calibri"/>
        <family val="2"/>
        <charset val="204"/>
        <scheme val="minor"/>
      </rPr>
      <t>7290015422178</t>
    </r>
  </si>
  <si>
    <t>Обновленная формула, сочетающая в себе Алмазную пыль и минералы Мёртвого Моря._x000D_
Содержит про-коллаген, подпитывающий кожу. Про-коллаген сохраняет и повышает уровень собственного коллагена кожи._x000D_
Алмазная пудра известная своими свойствами маскировки морщин, помогает предохранить кожу от воздействия окружающей среды, стимулирует удаление омертвевших клеток и повышает способность кожи к обновлению. Алмазная пыль поддерживает функции метаболизма клеток кожи и этим способствует укреплению и сохранению коллагена, придавая коже молодой, светящийся вид, насыщая ее энергией, снимая признаки старения._x000D_
Сочетание масла Жожоба, масла Граната и экстракта Алоэ-Вера придаёт крему особенные свойства для подпитки кожи. Крем обогащен витамином Е и провитамином B5.</t>
  </si>
  <si>
    <t>Water (Aqua), Caprylic / Capric Triglyceride, Isopropyl Myristate, Butyrospermum Parkii (Shea Butter) Fruit, Prunus Amygdalus Dulcis (Sweet Almond) Oil, Ethylhexyl Methoxycinnamate, Octocrylene,  Cetearyl Alcohol and Cetearyl Glucoside, Cetyl alcohol, Ethylhexyl Salicylate, Butyl Methoxydibenzoylmethane, Sorbitan Tristearate, Glyceryl Stearate, Stearic Acid, Propanediol, Benzophenone-3, Glycerin &amp; Urea &amp; Saccharide Hydrolysate &amp; Magnesium Aspartate &amp; Glycine &amp; Alanine &amp; Creatine, Oleyl Alcohol &amp;Panthenyl Triacetate &amp; Ethyl Linoleate &amp; Tocopherol, Phenoxyethanol &amp; Ethylhexylglycerin, Persea Gratissima (Avocado) Oil, Olea Europaea (Olive) Fruit Oil, Simmondsia Chinensis (Jojoba) Seed Oil, Dipalmitoyl Hydroxyproline, Panthenol (Vitamin B5), Maris Sal (Dead Sea Salt), Tocopheryl Acetate (Vitamin E), Seabuckthorn (Hippophae rhamnoides)Oil, Potassium Sorbate, Sodium Benzoate, Fragrance, Punica Granatum (Pomegranate) Seed Oil, Aloe Barbadensis Leaf Juice, Linum Usitatissimum (Linseed) Seed Oil, Rosa Canina (Rose Hip) Fruit Oil, Triticum Vulgare (Wheat) Germ Oil, Diamond Powder, Disodium EDTA, Rosmarinus Officinalis (Rosemary) Oil. Citronnellol, Limonene, Alpha-isomethyl ionone, Geraniol, Hexyl Cinnamal, Hydroxycitronellal, Butylphenyl .</t>
  </si>
  <si>
    <t>SA5264</t>
  </si>
  <si>
    <t>6001/0</t>
  </si>
  <si>
    <r>
      <t>SA5176</t>
    </r>
    <r>
      <rPr>
        <sz val="11"/>
        <color theme="1"/>
        <rFont val="Calibri"/>
        <family val="2"/>
        <charset val="204"/>
        <scheme val="minor"/>
      </rPr>
      <t xml:space="preserve">
Крем для лица ночной  антиивозрастной питательный 50 мл
</t>
    </r>
    <r>
      <rPr>
        <b/>
        <sz val="11"/>
        <color theme="1"/>
        <rFont val="Calibri"/>
        <family val="2"/>
        <charset val="204"/>
        <scheme val="minor"/>
      </rPr>
      <t>7290015422147</t>
    </r>
  </si>
  <si>
    <t>Новый антивозрастной питательный ночной крем с инновационной формулой, которая сочетает в себе Алмазную пудру с минералами Мёртвого Моря, натуральные масла и растительные экстракты._x000D_
Алмазная пудра оседает в мелкие морщинки и поры и наполняет их прозрачными фотолюминесцентными частицами, невидимыми невооруженным глазом. Алмазные микрочастицы преломляют свет и визуально маскируют недостатки кожи. В результате уменьшается проявление теней, морщин, пигментных пятен, кожа выглядит ровной и молодой._x000D_
Крем предохраняет кожу от воздействия окружающей среды, стимулирует удаление омертвевших клеток и повышает способность кожи к обновлению. Алмазная пыль поддерживает функции метаболизма клеток кожи и этим способствует укреплению и сохранению коллагена, придавая коже молодой, светящийся вид, насыщая ее энергией, снимая признаки старения_x000D_
Масла Жожоба, Граната и экстракт Алоэ-Вера насыщают кожу витаминами и обеспечивают ее максимальными питанием и уходом. Крем обогащен витамином Е, провитамином В5, содержит UV-фильтры.</t>
  </si>
  <si>
    <t>SA5176</t>
  </si>
  <si>
    <t>6006/0</t>
  </si>
  <si>
    <r>
      <t>SA5185</t>
    </r>
    <r>
      <rPr>
        <sz val="11"/>
        <color theme="1"/>
        <rFont val="Calibri"/>
        <family val="2"/>
        <charset val="204"/>
        <scheme val="minor"/>
      </rPr>
      <t xml:space="preserve">
Крем для ног   150 мл 
</t>
    </r>
    <r>
      <rPr>
        <b/>
        <sz val="11"/>
        <color theme="1"/>
        <rFont val="Calibri"/>
        <family val="2"/>
        <charset val="204"/>
        <scheme val="minor"/>
      </rPr>
      <t>7290015422000</t>
    </r>
  </si>
  <si>
    <t>Профессиональный крем для ног содержит алмазный порошок, минералы Мертвого моря, натуральные масла и травяные экстракты. Помогает очистить кожу от воздействия окружающей среды, улучшает обмен веществ в клетках кожи и способствует удалению отмерших клеток, увеличивая регенерацию. Алмазный порошок стимулирует метаболические функции клеток кожи, способствует укреплению и сохранению коллагена. Сочетание масел ши, жожоба, граната, авокадо и экстракта алоэ прекрасно питает кожу. Крем обогащен витамином Е.</t>
  </si>
  <si>
    <t>SA5185</t>
  </si>
  <si>
    <t>6003/0</t>
  </si>
  <si>
    <r>
      <t>SA5184</t>
    </r>
    <r>
      <rPr>
        <sz val="11"/>
        <color theme="1"/>
        <rFont val="Calibri"/>
        <family val="2"/>
        <charset val="204"/>
        <scheme val="minor"/>
      </rPr>
      <t xml:space="preserve">
Крем для рук   150 мл 
</t>
    </r>
    <r>
      <rPr>
        <b/>
        <sz val="11"/>
        <color theme="1"/>
        <rFont val="Calibri"/>
        <family val="2"/>
        <charset val="204"/>
        <scheme val="minor"/>
      </rPr>
      <t>7290015422017</t>
    </r>
  </si>
  <si>
    <t>Профессиональный питательный крем для рук. Состав крема сочетает в себе алмазный порошок с минералами Мертвого моря, натуральными маслами и травяными экстрактами. Крем помогает очистить кожу от воздействия окружающей среды, улучшает обмен веществ в клетках кожи и способствует удалению отмерших клеток кожи, увеличивая регенерацию клеток кожи. Алмазный порошок стимулирует метаболические функции клеток кожи, способствует укреплению и сохранению коллагена. Сочетание масел ши, жожоба, граната, авокадо и экстракта алоэ питает и ухаживает за кожей. Крем обогащен витамином Е.</t>
  </si>
  <si>
    <t>SA5184</t>
  </si>
  <si>
    <t>6002/0</t>
  </si>
  <si>
    <r>
      <t>SA5263</t>
    </r>
    <r>
      <rPr>
        <sz val="11"/>
        <color theme="1"/>
        <rFont val="Calibri"/>
        <family val="2"/>
        <charset val="204"/>
        <scheme val="minor"/>
      </rPr>
      <t xml:space="preserve">
Крем для тела  интенсивный  150 мл 
</t>
    </r>
    <r>
      <rPr>
        <b/>
        <sz val="11"/>
        <color theme="1"/>
        <rFont val="Calibri"/>
        <family val="2"/>
        <charset val="204"/>
        <scheme val="minor"/>
      </rPr>
      <t>7290015422024</t>
    </r>
  </si>
  <si>
    <t>Профессиональный крем для тела с инновационной формулой, которая содержит в себе алмазный порошок с минералами Мертвого моря, натуральными маслами и травяными экстрактами. Крем помогает очистить кожу от негативного воздействия окружающей среды, улучшает обмен веществ в клетках кожи и способствует удалению отмерших клеток кожи, увеличивая регенерацию кожи. Алмазный порошок стимулирует и поощряет метаболические функции клеток кожи, способствует укреплению и сохранению коллагена. Сочетание масел ши, жожоба, граната, авокадо, и экстракта алоэ поддерживает специальную текстуру и питает кожу. Крем обогащен витамином Е.</t>
  </si>
  <si>
    <t>SA5263</t>
  </si>
  <si>
    <t>5995/0</t>
  </si>
  <si>
    <r>
      <t>SA5300</t>
    </r>
    <r>
      <rPr>
        <sz val="11"/>
        <color theme="1"/>
        <rFont val="Calibri"/>
        <family val="2"/>
        <charset val="204"/>
        <scheme val="minor"/>
      </rPr>
      <t xml:space="preserve">
Маска для лица  магнитная грязевая 50 мл 
</t>
    </r>
    <r>
      <rPr>
        <b/>
        <sz val="11"/>
        <color theme="1"/>
        <rFont val="Calibri"/>
        <family val="2"/>
        <charset val="204"/>
        <scheme val="minor"/>
      </rPr>
      <t>7290015422161</t>
    </r>
  </si>
  <si>
    <t>Грязевая интенсивная магнитная маска для глубокого ухода за кожей лица. Формула маски основана на природной грязи Мертвого моря, обогащенной железом. Маска активизирует движение крови и в сочетании с Алмазной пудрой повышает обмен веществ в клетках кожи, способствует удалению омертвевших клеток и улучшает способность кожи к обновлению. Обогащена маслом Оливы, маслом Ши, которые сохраняют кожу свежей и сияющей.</t>
  </si>
  <si>
    <t>Iron oxides (CI-77499), Glycine Soja (Soybean) Oil, Cocos Nucifera (Coconut) oil, Cera Alba, Helianthus Annuus (Sunflower) Seed Oil, Elaeis Guineensis (Palm) Butter, Butyrospermum Parkii (Shea Butter), Olea Europaea (Olive) Fruit Oil, Water, Butylated hydroxytoluene, Tocopherol Acetate, Fragrance, Dead Sea mud, Diamond Powder.</t>
  </si>
  <si>
    <t>SA5300</t>
  </si>
  <si>
    <t>5994/0</t>
  </si>
  <si>
    <r>
      <t>SA5336</t>
    </r>
    <r>
      <rPr>
        <sz val="11"/>
        <color theme="1"/>
        <rFont val="Calibri"/>
        <family val="2"/>
        <charset val="204"/>
        <scheme val="minor"/>
      </rPr>
      <t xml:space="preserve">
Маска для лица   термальная 50 мл 
</t>
    </r>
    <r>
      <rPr>
        <b/>
        <sz val="11"/>
        <color theme="1"/>
        <rFont val="Calibri"/>
        <family val="2"/>
        <charset val="204"/>
        <scheme val="minor"/>
      </rPr>
      <t>7290015422604</t>
    </r>
  </si>
  <si>
    <t>Термальная маска предназначена для глубокого очищения и питания кожи. Содержит комплекс натуральных минералов Мертвого моря в сочетании с витамином Е и растительными экстрактами алоэ, женьшеня, розмарина и алмазной пылью. _x000D_
С помощью особой инновационной технологии при контакте с кожей термальная маска разогревает ее. Тепловой эффект маски раскрывает поры и очищает их от излишков жира и грязи, что позволяет активным компонентам проникать глубоко в кожу. _x000D_
Алмазная пыль известная своими свойствами маскировки морщин, помогает предохранить кожу от воздействия окружающей среды, улучшает обмен веществ в клетках кожи, стимулирует удаление омертвевших клеток кожи и повышает способность кожи к обновлению. Способствует укреплению и сохранению коллагена, придавая коже молодой, светящийся вид, насыщая ее энергией. _x000D_
После применения маски Ваша кожа станет чистой, гладкой и сияющей.</t>
  </si>
  <si>
    <t>Water (Aqua), Propylene Glycol, Glycerin,Acrylates / C10-30 Alkyl Acrylate Crosspolymer, Allantoin, Phenoxyethanol &amp; Ethylhexylglycerin, Glycolic acid, Polysorbate 20, Triethanolamine,  Fragrance, Hydroxyethylcellulose,  Zingiber Officinale (Ginger) Root Extract,  Aloe Barbadensis Leaf Juice, Panthenol (Vitamin B5), Helianthus Annuus Seed Oil &amp; Arnica Montana Flower Extract, Hamamelis virginiana(Witch Hazel) Extract, Salicylic acid, Potassium Sorbate, Sodium Benzoate, Rosmarinus Officinalis (Rosemary) Leaf Extract, Citric acid, FD &amp; C Blue No.1, Diamond Powder, Citronnellol, Limonene, Alpha-isomethyl ionone, Geraniol, Hexyl Cinnamal, Hydroxycitronellal, Butylphenyl Methylpropional, Linalool.</t>
  </si>
  <si>
    <t>SA5336</t>
  </si>
  <si>
    <t>5997/0</t>
  </si>
  <si>
    <r>
      <t>SA5210</t>
    </r>
    <r>
      <rPr>
        <sz val="11"/>
        <color theme="1"/>
        <rFont val="Calibri"/>
        <family val="2"/>
        <charset val="204"/>
        <scheme val="minor"/>
      </rPr>
      <t xml:space="preserve">
Серум для лица и глаз   30 мл 
</t>
    </r>
    <r>
      <rPr>
        <b/>
        <sz val="11"/>
        <color theme="1"/>
        <rFont val="Calibri"/>
        <family val="2"/>
        <charset val="204"/>
        <scheme val="minor"/>
      </rPr>
      <t>7290015422192</t>
    </r>
  </si>
  <si>
    <t>Сыворотка для лица и глаз содержит в себе алмазный порошок, минералы Мертвого моря, натуральные масла и травяные экстракты. Алмазный порошок оседает в тонких линиях и проникает в поры, что снижает появление морщин. Сыворотка борется с темными кругами под глазами, появлением морщин, пигментацией. Помогает очистить кожу от вредного воздействия окружающей среды, улучшает обмен веществ в клетках кожи, способствует удалению отмерших клеток кожи, увеличивая регенерацию кожи. Алмазный порошок стимулирует метаболические функции клеток кожи, способствует укреплению и сохранению коллагена.</t>
  </si>
  <si>
    <t>Water (Aqua), Caprylic / Capric Triglyceride, Acanthopanax senticosus (Eleuthero) Root Extract, Cetostearyl alcohol, Glyceryl Stearate, Isopropyl Myristate, Stearic Acid, Propanediol, Butyrospermum Parkii (Shea Butter), Cetearyl Alcohol and Cetearyl Glucoside, Phenoxyethanol &amp; Ethylhexylglycerin, Sorbitan Tristearate, Persea Gratissima (Avocado) Oil, Allantoin, Panthenol (Vitamin B5), Simmondsia Chinensis (Jojoba) Seed Oil, Aloe Barbadensis Leaf Juice, Maris Sal (Dead Sea Salt), Tocopheryl Acetate (Vitamin E), Fragrance, Rosa Canina (Rose hip) Fruit Oil, Oenothera Biennis (Evening Primrose) Oil, Daucus Carota Sativa (Carrot) Seed Oil, Disodium EDTA, Diamond Powder, Lavandula Angustifolia (Lavender) Oil. Citronnellol, Limonene, Alpha - isomethyl ionone, Geraniol, Hexyl Cinnamal, Hydroxycitronellal, Butylphenyl Methylpropional, Linalool.</t>
  </si>
  <si>
    <t>SA5210</t>
  </si>
  <si>
    <t>5996/0</t>
  </si>
  <si>
    <r>
      <t>SA5265</t>
    </r>
    <r>
      <rPr>
        <sz val="11"/>
        <color theme="1"/>
        <rFont val="Calibri"/>
        <family val="2"/>
        <charset val="204"/>
        <scheme val="minor"/>
      </rPr>
      <t xml:space="preserve">
Серум для лица  мгновенный 30 мл 
</t>
    </r>
    <r>
      <rPr>
        <b/>
        <sz val="11"/>
        <color theme="1"/>
        <rFont val="Calibri"/>
        <family val="2"/>
        <charset val="204"/>
        <scheme val="minor"/>
      </rPr>
      <t>7290015422208</t>
    </r>
  </si>
  <si>
    <t>Антивозрастная алмазная лифтинг сыворотка  для лица. Все активные ингредиенты этой сыворотки ,в сочетании с алмазным порошком и минералами Мертвого моря, витаминами и натуральными маслами, улучшают метаболизм клеток кожи, стимулируют удаление мертвых клеток кожи и повышают способность к регенерации. Активный экстракт женьшеня, входящий в сыворотку, разглаживает морщины и препятствует появлению новых. Алмазный порошок стимулирует метаболические функции клеток кожи, способствуя тем самым укреплению и сохранению коллагена. Сочетание масел жожоба, гранатового масла и экстракта алоэ вера, представляет собой уникальную текстуру, которая обладает способностью глубоко проникать в клетки кожи. Сыворотка так же обогащена витамином Е и про — витамином В5.</t>
  </si>
  <si>
    <t>SA5265</t>
  </si>
  <si>
    <t>5998/0</t>
  </si>
  <si>
    <r>
      <t>SA5337</t>
    </r>
    <r>
      <rPr>
        <sz val="11"/>
        <color theme="1"/>
        <rFont val="Calibri"/>
        <family val="2"/>
        <charset val="204"/>
        <scheme val="minor"/>
      </rPr>
      <t xml:space="preserve">
Серум для лица  интенсивный коллагеновый 30 мл 
</t>
    </r>
    <r>
      <rPr>
        <b/>
        <sz val="11"/>
        <color theme="1"/>
        <rFont val="Calibri"/>
        <family val="2"/>
        <charset val="204"/>
        <scheme val="minor"/>
      </rPr>
      <t>7290015422611</t>
    </r>
  </si>
  <si>
    <t>Интенсивная Коллагеновая Сыворотка с инновационной формулой сочетает в себе алмазный порошок и минералы из Мертвого моря. Сыворотка обогащенна витамином Е и провитамином B5. Алмазный порошок имеет выраженную способность сглаживать морщины и помогает очистить кожу, удаляя мертвые клетки кожи. Формула сыворотки укрепляет и сохраняет коллаген, который предотвращает признаки старения. Сочетание масла розмарина и вытяжки алоэ прекрасно питают кожу.</t>
  </si>
  <si>
    <t>Water (Aqua), Caprylic / Capric Triglyceride, Butyrospermum Parkii (Shea Butter), Prunus Amygdalus Dulcis (Sweet Almond) Oil, Isopropyl Myristate, Cetyl Alcohol, Propanediol, Glyceryl Stearate, Stearic acid, Phenoxyethanol &amp; Ethylhexylglycerin, Sorbitan Tristearate, ProCollagen, Aloe Barbadensis Leaf Juice, Allantoin, Ubiquinone (Coenzyme Q10), Maris Sal (Dead Sea Salt), Persea Gratissima (Avocado) Oil, Punica Granatum (Pomegranate) Seed Oil, Simmondsia Chinensis (Jojoba) Seed Oil, Rosa Canina (Rose hip) Fruit Oil, Panthenol (Vitamin B5), Tocopheryl Acetate (Vitamin E), Daucus Carota Sativa (Carrot) Seed Oil, Potassium Sorbate, Sodium benzoate, Diamond Powder, Triticum Vulgare (Wheat) Germ Oil, Disodium EDTA. Citronnellol, Limonene, Alpha-isomethyl ionone, Geraniol, Hexyl Cinnamal, Hydroxycitronellal, Butylphenyl Methylpropional, Linalool.</t>
  </si>
  <si>
    <t>SA5337</t>
  </si>
  <si>
    <t>Dead Sea Treatment для тела</t>
  </si>
  <si>
    <t>5873/0</t>
  </si>
  <si>
    <r>
      <t>SA5035</t>
    </r>
    <r>
      <rPr>
        <sz val="11"/>
        <color theme="1"/>
        <rFont val="Calibri"/>
        <family val="2"/>
        <charset val="204"/>
        <scheme val="minor"/>
      </rPr>
      <t xml:space="preserve">
Крем для рук  минеральный 200мл 
</t>
    </r>
    <r>
      <rPr>
        <b/>
        <sz val="11"/>
        <color theme="1"/>
        <rFont val="Calibri"/>
        <family val="2"/>
        <charset val="204"/>
        <scheme val="minor"/>
      </rPr>
      <t>7290011850487</t>
    </r>
  </si>
  <si>
    <t>Water (Aqua), Petrolatum, Cetyl Alcohol, Stealryl Alcohol, Glycerin, PEG 75, Avocado (Persea Gratissima) Oil, Olive (Olea Europea Fruit) Oil, Jojova (Simondsia Chinensis) Oil, Sesame (Sesamum Indicum) Seed Oil, Sun Flower  (Heliantus Annuus) Seed Oil, Fragrance, Sea Salt (Dead Sea), Benzy Alcohol, Benzoic Acid, Dehydroacetic Acid, Aloe Vera Extract, Tocopheryl Acetate, BHT, Methylchloroisothiazolinone, Methylisothiazolinone,  Benzyl Salicylate, Hexyl Cinnamal, Linalool.</t>
  </si>
  <si>
    <t>SA5035</t>
  </si>
  <si>
    <t>5874/0</t>
  </si>
  <si>
    <r>
      <t>SA5036</t>
    </r>
    <r>
      <rPr>
        <sz val="11"/>
        <color theme="1"/>
        <rFont val="Calibri"/>
        <family val="2"/>
        <charset val="204"/>
        <scheme val="minor"/>
      </rPr>
      <t xml:space="preserve">
Крем для ног  минеральный 200мл 
</t>
    </r>
    <r>
      <rPr>
        <b/>
        <sz val="11"/>
        <color theme="1"/>
        <rFont val="Calibri"/>
        <family val="2"/>
        <charset val="204"/>
        <scheme val="minor"/>
      </rPr>
      <t>7290011850494</t>
    </r>
  </si>
  <si>
    <t>Уникальный крем для ног с минералами Мёртвого моря, маслом Авокадо, Оливок, Кунжута, Подсолнуха, Хохобы, вытяжкой из семян моркови и виноградных косточек, с добавлением экстракта Алоэ-вера. Смягчает, питает и увлажняет кожу ног, заживляет трещинки и ранки, смягчает огрубевшие участки кожи и делает ступни мягче и нежнее. Крем оказывает успокаивающее, антибактериальное и антигрибковое действие и легко решает проблемы с трещинами на пятках, мозолями и сухостью кожи. Не содержит SLS и Парабенов.</t>
  </si>
  <si>
    <t>Water (Aqua), Petrolatum, Cetyl Alcohol, Stealryl Alcohol, Glycerin, PEG 75, Avocado (Persea Gratissima) Oil, Olive (Olea Europea Fruit) Oil, Jojova (Simondsia Chinensis) Oil, Sesame (Sesamum Indicum) Seed Oil, Sun Flower (Heliantus Annuus) Seed Oil Fragrance, Dehydroacetic Acid, Benzy Alcohol, Benzoic Acid, Sea Salt (Dead Sea), Aloe Vera Extract, Tocopheryl Acetate, BHT, Methylchloroisothiazolinone, Methylisothiazolinone, Benzyl Salicylate, Hexyl Cinnamal, Linalool.</t>
  </si>
  <si>
    <t>SA5036</t>
  </si>
  <si>
    <t>5876/0</t>
  </si>
  <si>
    <r>
      <t>SA5053</t>
    </r>
    <r>
      <rPr>
        <sz val="11"/>
        <color theme="1"/>
        <rFont val="Calibri"/>
        <family val="2"/>
        <charset val="204"/>
        <scheme val="minor"/>
      </rPr>
      <t xml:space="preserve">
Крем для ног  минеральный 100мл 
</t>
    </r>
    <r>
      <rPr>
        <b/>
        <sz val="11"/>
        <color theme="1"/>
        <rFont val="Calibri"/>
        <family val="2"/>
        <charset val="204"/>
        <scheme val="minor"/>
      </rPr>
      <t>7290006079688</t>
    </r>
  </si>
  <si>
    <t>SA5053</t>
  </si>
  <si>
    <t>5883/0</t>
  </si>
  <si>
    <r>
      <t>SA5049</t>
    </r>
    <r>
      <rPr>
        <sz val="11"/>
        <color theme="1"/>
        <rFont val="Calibri"/>
        <family val="2"/>
        <charset val="204"/>
        <scheme val="minor"/>
      </rPr>
      <t xml:space="preserve">
Мыло-пилинг  минеральное  125г 
</t>
    </r>
    <r>
      <rPr>
        <b/>
        <sz val="11"/>
        <color theme="1"/>
        <rFont val="Calibri"/>
        <family val="2"/>
        <charset val="204"/>
        <scheme val="minor"/>
      </rPr>
      <t>7290011850463</t>
    </r>
  </si>
  <si>
    <t>Vitamin A, C, E, Seaweeds, Grapefruit oil, coconut oil, Dead Sea Minerals, Patchouli oil.</t>
  </si>
  <si>
    <t>SA5049</t>
  </si>
  <si>
    <t>5878/0</t>
  </si>
  <si>
    <r>
      <t>SA5206</t>
    </r>
    <r>
      <rPr>
        <sz val="11"/>
        <color theme="1"/>
        <rFont val="Calibri"/>
        <family val="2"/>
        <charset val="204"/>
        <scheme val="minor"/>
      </rPr>
      <t xml:space="preserve">
Крем для рук  Подсолнух 100мл 
</t>
    </r>
    <r>
      <rPr>
        <b/>
        <sz val="11"/>
        <color theme="1"/>
        <rFont val="Calibri"/>
        <family val="2"/>
        <charset val="204"/>
        <scheme val="minor"/>
      </rPr>
      <t>7290010519804</t>
    </r>
  </si>
  <si>
    <t>натуральный крем для рук, в основу которого положено высококачественное масло из семян подсолнечника. Действие крема усиливается за счет добавления растительных компонентов и соли Мёртвого моря._x000D_
Формула разработана специально для очень сухой и уставшей кожи рук, возвращая ей мягкость, шелковистость и здоровый внешний вид. Воздействие многих факторов окружающей среды ухудшает состояние нашей дермы. Кроме лица, всегда открыты для воздействия и незащищены именно наши руки. Масло семян подсолнечника эффективно увлажняет и питает нашу кожу, делая ее более эластичной и гладкой. Повышаются регенеративные способности клеток. Высокое содержание витамина E (сильный природный антиоксидант) замедляет процессы старения и защищает от свободного проникновения свободных радикалов. Средство создает тонкую и неощутимую защитную пленку, которая противостоит вредному воздействию ультрафиолетовых лучей.</t>
  </si>
  <si>
    <t>Aqua, Stearic Acid, Cetyl Alcohol, Propylene Glycol, Sesamum Indicum Seed Oil, Triticum Vulgare,  Germ oil, Olea Europaea (Olive) Fruit Oil, Triethanolamine, Chlorphenesin, Propylene Glycol, Phenoxyethanol,  Sorbic Acid, Elaeis Guineensis (Palm) Kernel Oil, Daucus Carota Sativa Seed Oil, Helianthus Annus (Sunflower) Seed Oil, Prunus Persica(Peach) Kernel Oil, Carbomer, Aloe Barbadensis  Leaf Extract,  Anthemis Nobilis Flower Extract, Fragrance, Benzyl Salicylate, Hexyl Cinnamal, Butylphenyl Methylpropional, Retinyl Palmitate, Ascorbic Acid, Persea Gratissima (Avocado) Oil, Jojoba (Simmondsia Chinesis) Oil, ALLANTOIN, Panthenol, Carica Papaya Fruit Extract, Caprylyl Glycol, Punica Granatum Seed Oil, Melaleuca Alternifolia (Tea Tree) Leaf Oil, CI 47005, CI42090, CI16035.</t>
  </si>
  <si>
    <t>SA5206</t>
  </si>
  <si>
    <t>5877/0</t>
  </si>
  <si>
    <r>
      <t>SA5207</t>
    </r>
    <r>
      <rPr>
        <sz val="11"/>
        <color theme="1"/>
        <rFont val="Calibri"/>
        <family val="2"/>
        <charset val="204"/>
        <scheme val="minor"/>
      </rPr>
      <t xml:space="preserve">
Крем для рук  Олива 100мл 
</t>
    </r>
    <r>
      <rPr>
        <b/>
        <sz val="11"/>
        <color theme="1"/>
        <rFont val="Calibri"/>
        <family val="2"/>
        <charset val="204"/>
        <scheme val="minor"/>
      </rPr>
      <t>7290014165182</t>
    </r>
  </si>
  <si>
    <t>Натуральный израильский крем для рук на основе высококачественного оливкового масла, действие которого дополняется комплексом минералов Мёртвого моря._x000D_
Оливковое масло содержит наибольшее количество увлажняющего компонента среди всех растительных масел. Уже после первого использования проходит сухость и дискомфорт. Крем оказывает мощное защитное действие за счет большого содержания витамина E и соли Мёртвого моря: активные компоненты оберегают эпидермис от негативного воздействия свободных радикалов. Замедляются процессы старения и увядания, разглаживаются мелкие морщинки._x000D_
Витамины A и D помогают коже активно обновлять свои клетки, самоочищаться от ороговевших частиц и нормализовать водно-липидный баланс.</t>
  </si>
  <si>
    <t>SA5207</t>
  </si>
  <si>
    <t>5879/0</t>
  </si>
  <si>
    <r>
      <t>SA5208</t>
    </r>
    <r>
      <rPr>
        <sz val="11"/>
        <color theme="1"/>
        <rFont val="Calibri"/>
        <family val="2"/>
        <charset val="204"/>
        <scheme val="minor"/>
      </rPr>
      <t xml:space="preserve">
Крем для рук  Авокадо 100мл 
</t>
    </r>
    <r>
      <rPr>
        <b/>
        <sz val="11"/>
        <color theme="1"/>
        <rFont val="Calibri"/>
        <family val="2"/>
        <charset val="204"/>
        <scheme val="minor"/>
      </rPr>
      <t>7290010519774</t>
    </r>
  </si>
  <si>
    <t>Уникальный крем, в основу которого положен комплекс из натуральных масел и минералов Мёртвого моря. Средство оказывает сильный профилактический и терапевтический эффект, способно быстро устранять сухость и мелкие трещины на коже рук. Даже первое использование крема подарит вашим рукам ощущение комфорта. Натуральные экстракты питают, увлажняют и смягчают кожу, поддерживают необходимый уровень влаги. Питательное масло авокадо оказывает сильный тонизирующий и стимулирующий эффект. Экстракт алоэ вера обладает бактерицидным свойством и способствует быстрому заживлению трещин и ран. Соль Мёртвого моря восполняет недостаток важных минералов в коже, что приводит к нормальному выделению ферментов, активизирует обменные процессы на клеточном уровне и улучшает кровообращение. Такое уникальное сочетание природных компонентов оказывает расслабляющее и успокаивающее действие, снимает воспаление и раздражение. Крем устраняет шероховатости, сглаживает мелкие неровности, смягчает, увлажняет и успокаивает кожу. Большое содержание витамина E (природного антиоксиданта) замедляет процессы старения, защищает эпидермис от воздействия свободных радикалов.</t>
  </si>
  <si>
    <t>SA5208</t>
  </si>
  <si>
    <t>5880/0</t>
  </si>
  <si>
    <t>Концентрированный крем для рук на основе натуральных минералов Мёртвого моря в сочетании с растительными экстрактами и натуральными маслами. Богатая формула нежно ухаживает за кожей рук, делая ее шелковистой и красивой.Кокосовое масло (главный компонент крема) богато на жирные кислоты, которые обладают различными свойствами. Они эффективно борются с грибковыми и бактериальными болезнями кожи, ускоряют заживление повреждений на ее поверхности и активизируют процессы регенерации. Масло способствует лучшему проникновению в эпидермис других полезных компонентов крема. Стабилизируется водно-липидный баланс, за счет чего дерма хорошо защищена и не теряет необходимую для функционирования влагу. Отдельно стоит отметить антисептические свойства этих кислот._x000D_
Входящий в состав крема экстракт ванили, успокаивает кожу, снимая раздражение. Он активно отбеливает, увлажняет и питает дерму, борется с пигментацией и повышает тонус.</t>
  </si>
  <si>
    <t>SA5304</t>
  </si>
  <si>
    <t>5974/0</t>
  </si>
  <si>
    <r>
      <t>SA5360</t>
    </r>
    <r>
      <rPr>
        <sz val="11"/>
        <color theme="1"/>
        <rFont val="Calibri"/>
        <family val="2"/>
        <charset val="204"/>
        <scheme val="minor"/>
      </rPr>
      <t xml:space="preserve">
Крем для тела  минеральный Йогурт и Клубника 100ml
</t>
    </r>
    <r>
      <rPr>
        <b/>
        <sz val="11"/>
        <color theme="1"/>
        <rFont val="Calibri"/>
        <family val="2"/>
        <charset val="204"/>
        <scheme val="minor"/>
      </rPr>
      <t>7290015422840</t>
    </r>
  </si>
  <si>
    <t>Крем с минералами Мёртвого моря, с богатым содержанием натуральных масел чайного дерева, подсолнуха, насыщенный Витаминами E и B5 – питает, увлажняет, омолаживает кожу. Использование: нанести крем на кожу после душа. Подходит для ежедневного использования для всех типов и участков кожи тела, лица и шеи.</t>
  </si>
  <si>
    <t>SA5360</t>
  </si>
  <si>
    <t>5972/0</t>
  </si>
  <si>
    <r>
      <t>SA5362</t>
    </r>
    <r>
      <rPr>
        <sz val="11"/>
        <color theme="1"/>
        <rFont val="Calibri"/>
        <family val="2"/>
        <charset val="204"/>
        <scheme val="minor"/>
      </rPr>
      <t xml:space="preserve">
Крем для тела  минеральный Ананас и Личи 100ml 
</t>
    </r>
    <r>
      <rPr>
        <b/>
        <sz val="11"/>
        <color theme="1"/>
        <rFont val="Calibri"/>
        <family val="2"/>
        <charset val="204"/>
        <scheme val="minor"/>
      </rPr>
      <t>7290015422864</t>
    </r>
  </si>
  <si>
    <t>SA5362</t>
  </si>
  <si>
    <t>5973/0</t>
  </si>
  <si>
    <r>
      <t>SA5363</t>
    </r>
    <r>
      <rPr>
        <sz val="11"/>
        <color theme="1"/>
        <rFont val="Calibri"/>
        <family val="2"/>
        <charset val="204"/>
        <scheme val="minor"/>
      </rPr>
      <t xml:space="preserve">
Крем для тела  минеральный Вишня 100ml 
</t>
    </r>
    <r>
      <rPr>
        <b/>
        <sz val="11"/>
        <color theme="1"/>
        <rFont val="Calibri"/>
        <family val="2"/>
        <charset val="204"/>
        <scheme val="minor"/>
      </rPr>
      <t>7290015422871</t>
    </r>
  </si>
  <si>
    <t>SA5363</t>
  </si>
  <si>
    <t>5971/0</t>
  </si>
  <si>
    <r>
      <t>SA5365</t>
    </r>
    <r>
      <rPr>
        <sz val="11"/>
        <color theme="1"/>
        <rFont val="Calibri"/>
        <family val="2"/>
        <charset val="204"/>
        <scheme val="minor"/>
      </rPr>
      <t xml:space="preserve">
Крем для тела  минеральный Океан  100ml 
</t>
    </r>
    <r>
      <rPr>
        <b/>
        <sz val="11"/>
        <color theme="1"/>
        <rFont val="Calibri"/>
        <family val="2"/>
        <charset val="204"/>
        <scheme val="minor"/>
      </rPr>
      <t>7290015422895</t>
    </r>
  </si>
  <si>
    <t>SA5365</t>
  </si>
  <si>
    <t>5945/0</t>
  </si>
  <si>
    <r>
      <t>SA5390</t>
    </r>
    <r>
      <rPr>
        <sz val="11"/>
        <color theme="1"/>
        <rFont val="Calibri"/>
        <family val="2"/>
        <charset val="204"/>
        <scheme val="minor"/>
      </rPr>
      <t xml:space="preserve">
Масло календулы и чайного дерева для потрескавшейся кожи ног 120 г
</t>
    </r>
    <r>
      <rPr>
        <b/>
        <sz val="11"/>
        <color theme="1"/>
        <rFont val="Calibri"/>
        <family val="2"/>
        <charset val="204"/>
        <scheme val="minor"/>
      </rPr>
      <t>7290016361063</t>
    </r>
  </si>
  <si>
    <t>Превосходное средство для сухой и потрескавшейся кожи ног. Кроме основных лечебных масел Календулы и Чайного дерева обогащено маслами Ромашки, Лаванды, Жожоба, Авокадо, Маслянного дерева и Миндаля. Нейтрализует запах пота, смягчает и восстанавливает кожу на стопах. Календула и чайное дерево известны своими успокаивающими свойствами при усталости и отёчности ног  и эффективностью при лечении грибковых заболеваний и трещин на коже стоп. Рекомендуется при диабете.</t>
  </si>
  <si>
    <t>Aqua (Water), Urea, Glycerin, Butyrospermum Parkii Butter, Lactic acid, Cetyl Alcohol, Glyceryl Stearate, Prunus Amygdalus Dulcis (Sweet Almond) Oil, PEG 40 Stearate, Salicylic acid, Sorbitan tristearate, Persea Gratissima (Avocado) Oil, Simmondsia Chinensis (Jojoba) Seed Oil, Phenoxyethanol &amp; Ethylhexylglycerin, Allantoin, Sodium hydroxide, Lecithin,Fragrance, Helianthus Annuus Seed Oil &amp; Calendula Officinalis Flower Extract, Aloe Barbadensis Leaf Juice, Tocopheryl Acetate (Vitamin E), Triticum Vulgare (Wheat) Germ Oil, Panthenol (Vitamin B5), Maris Sal (Dead Sea Salt), Helianthus Annuus Seed Oil &amp; Arnica Montana Flower Extract, Mentha Piperita (Peppermint) Oil, Lavandula Angustifolia (Lavender) Oil ,Rosmarinus Officinalis (Rosemary) Leaf Oil , Limonene , Linalool, Eugenia Caryophyllus (Clove) Flower Oil, Eugenol, Argania Spinosa Kernel Oil, Punica Granatum (Pomegranate) Seed Oil, Melaleuca Alternifolia (Tea Tree) Leaf Oil.</t>
  </si>
  <si>
    <t>SA5390</t>
  </si>
  <si>
    <t>Shemen Amour for Men (Для мужчин)</t>
  </si>
  <si>
    <t>6027/0</t>
  </si>
  <si>
    <r>
      <t>SA508</t>
    </r>
    <r>
      <rPr>
        <sz val="11"/>
        <color theme="1"/>
        <rFont val="Calibri"/>
        <family val="2"/>
        <charset val="204"/>
        <scheme val="minor"/>
      </rPr>
      <t xml:space="preserve">
Шампунь  для мужчин 750мл 
</t>
    </r>
    <r>
      <rPr>
        <b/>
        <sz val="11"/>
        <color theme="1"/>
        <rFont val="Calibri"/>
        <family val="2"/>
        <charset val="204"/>
        <scheme val="minor"/>
      </rPr>
      <t>7290006079756</t>
    </r>
  </si>
  <si>
    <t>Purified Water, Ammonium lauryl sulfate, Cocamidopropyl Betaine,Sodium lauroyl sarcosinate, Maris Sal (Dead Sea Salt), Polyquaternium-7, Cocamide DEA, Zinc Pyrithione, Glycol Distearate &amp; Cocamide M.E.A., D-Panthenol (Vitamin B5), Fragrance, DMDM hydantoin, Tocopherol acetate (Vitamin E), Potassium Sorbate, Disodium EDTA, Citric acid, Prunus Amygdalus Dulcis (Sweet Almond) Oil ,Olea Europaea (Olive) Fruit Oil, Aloe Barbadensis Leaf Juice, Propylene Glycol &amp; Benzyl Alcohol &amp; Methylchloroisothiazolinone &amp; Methylisothiazolinone. May contain: Alpha-Isomethyl Ionone, Anise Alcohol, Benzyl Alcohol, Butylphenyl Methylpropional, Citral, Citronnellol, Coumarin, Eugenol, Farnesol, Geraniol, Hexyl Cinnamal, Isoeugenol, Limonene, Linalool.</t>
  </si>
  <si>
    <t>SA508</t>
  </si>
  <si>
    <t>6026/0</t>
  </si>
  <si>
    <r>
      <t>SA5275</t>
    </r>
    <r>
      <rPr>
        <sz val="11"/>
        <color theme="1"/>
        <rFont val="Calibri"/>
        <family val="2"/>
        <charset val="204"/>
        <scheme val="minor"/>
      </rPr>
      <t xml:space="preserve">
Гель для душа   мужской 750мл 
</t>
    </r>
    <r>
      <rPr>
        <b/>
        <sz val="11"/>
        <color theme="1"/>
        <rFont val="Calibri"/>
        <family val="2"/>
        <charset val="204"/>
        <scheme val="minor"/>
      </rPr>
      <t>7290006079718</t>
    </r>
  </si>
  <si>
    <t>Очищенная вода, аммоний, Кокамидопропилбетаин, минералы Мертвого моря, Марис Сал (Соль Мертвого моря), натрия лауроилсаркозината, Акрилаты / С10-30 алкилакрилата, Триэтаноламин, ароматизатор (идентичный натуральным духам), Д-пантенол (витамин В5), витамины А, Е, D, F, омега-3, экстракт алоэ, экстракт листьев Camellia Sinensis (зеленый чай) экстракт листьев, Chamomilla аптечной (Matricaria) экстракт цветков, гамамелиса (гамамелиса виргинский), динатрия ЭДТА, растительный абразивный порошок, Цитронеллол, Кумарин, Гераниол, гексил Cinnamal, Hydroxycitronella Бутилфенил methylpropional, линалоол, Hydroxyisohexyl 3-циклогексен карбоксальдегид.</t>
  </si>
  <si>
    <t>SA5275</t>
  </si>
  <si>
    <t>Fruit Treatment (Фруктовая)</t>
  </si>
  <si>
    <t>5977/0</t>
  </si>
  <si>
    <r>
      <t>SA5133</t>
    </r>
    <r>
      <rPr>
        <sz val="11"/>
        <color theme="1"/>
        <rFont val="Calibri"/>
        <family val="2"/>
        <charset val="204"/>
        <scheme val="minor"/>
      </rPr>
      <t xml:space="preserve">
Крем-масло для тела  Ваниль на основе масла Ши  350мл
</t>
    </r>
    <r>
      <rPr>
        <b/>
        <sz val="11"/>
        <color theme="1"/>
        <rFont val="Calibri"/>
        <family val="2"/>
        <charset val="204"/>
        <scheme val="minor"/>
      </rPr>
      <t>7290006078179</t>
    </r>
  </si>
  <si>
    <t>Сливки для тела, созданные на основе масла ореха Ши с ароматом Лаванды. Обогащены минералами Мертвого моря, витаминами и натуральными маслами. Идеально увлажняют, смягчают и питают кожу, делают её более нежной и приятной на ощупь, возвращают упругость и красоту. Сливки разглаживают морщины, предотвращают сухость и преждевременное старение, защищают кожу от вредных климатических условий. Хорошо впитываются кожей. Предназначены для ежедневного пользования после душа. Способ применения: возьмите рукой сливки и массирующими движениями нанесите их на кожу, особенно на сухие участки, до полного впитывания крема.</t>
  </si>
  <si>
    <t>Water (Aqua), Mineral Oil, Petrolatum, Cetearyl Alcohol &amp; PEG 20 Stearate, Isopropyl Myristate, Dimethicone, Cetyl Acohol, Glyecerin, Sesamum Indicum (Sesame) Seed Oil,  Butyrospermun Parkii Butter Extract (Shea Butter), Sorbitan Stearate, Fragrance,  Imidazolidinyl Urea Benzyl alcohol, Dehydroacetic Acid, Benzoic Acid, BTH, Aloe Barbadensis Flower Extract, Maris Sal  (Dead Sea Salt), Tocopheryl Acetate,  Acid Red # 33,Acid Blue# 9, Acid Yellow # 5, Methylchloroisothiazolinone, Methylisothiazolinone, Citroneliol, Coumarin, Hexyl Cinnamaldehyde, Lillal.</t>
  </si>
  <si>
    <t>SA5133</t>
  </si>
  <si>
    <t>5978/0</t>
  </si>
  <si>
    <r>
      <t>SA5134</t>
    </r>
    <r>
      <rPr>
        <sz val="11"/>
        <color theme="1"/>
        <rFont val="Calibri"/>
        <family val="2"/>
        <charset val="204"/>
        <scheme val="minor"/>
      </rPr>
      <t xml:space="preserve">
Крем-масло для тела  Лаванда на основе масла Ши  350мл
</t>
    </r>
    <r>
      <rPr>
        <b/>
        <sz val="11"/>
        <color theme="1"/>
        <rFont val="Calibri"/>
        <family val="2"/>
        <charset val="204"/>
        <scheme val="minor"/>
      </rPr>
      <t>7290006078148</t>
    </r>
  </si>
  <si>
    <t>SA5134</t>
  </si>
  <si>
    <t>5980/0</t>
  </si>
  <si>
    <r>
      <t>SA5136</t>
    </r>
    <r>
      <rPr>
        <sz val="11"/>
        <color theme="1"/>
        <rFont val="Calibri"/>
        <family val="2"/>
        <charset val="204"/>
        <scheme val="minor"/>
      </rPr>
      <t xml:space="preserve">
Крем-масло для тела  Мускус на основе масла Ши  350мл
</t>
    </r>
    <r>
      <rPr>
        <b/>
        <sz val="11"/>
        <color theme="1"/>
        <rFont val="Calibri"/>
        <family val="2"/>
        <charset val="204"/>
        <scheme val="minor"/>
      </rPr>
      <t>7290006078186</t>
    </r>
  </si>
  <si>
    <t>SA5136</t>
  </si>
  <si>
    <t>5992/0</t>
  </si>
  <si>
    <r>
      <t>SA5137</t>
    </r>
    <r>
      <rPr>
        <sz val="11"/>
        <color theme="1"/>
        <rFont val="Calibri"/>
        <family val="2"/>
        <charset val="204"/>
        <scheme val="minor"/>
      </rPr>
      <t xml:space="preserve">
Крем-масло для тела  Ваниль-Пачули на основе масла Ши  350мл
</t>
    </r>
    <r>
      <rPr>
        <b/>
        <sz val="11"/>
        <color theme="1"/>
        <rFont val="Calibri"/>
        <family val="2"/>
        <charset val="204"/>
        <scheme val="minor"/>
      </rPr>
      <t>7290006078162</t>
    </r>
  </si>
  <si>
    <t>SA5137</t>
  </si>
  <si>
    <t>5981/0</t>
  </si>
  <si>
    <r>
      <t>SA5138</t>
    </r>
    <r>
      <rPr>
        <sz val="11"/>
        <color theme="1"/>
        <rFont val="Calibri"/>
        <family val="2"/>
        <charset val="204"/>
        <scheme val="minor"/>
      </rPr>
      <t xml:space="preserve">
Крем-масло для тела  Манго-Персик на основе масла Ши  350мл
</t>
    </r>
    <r>
      <rPr>
        <b/>
        <sz val="11"/>
        <color theme="1"/>
        <rFont val="Calibri"/>
        <family val="2"/>
        <charset val="204"/>
        <scheme val="minor"/>
      </rPr>
      <t>7290006078193</t>
    </r>
  </si>
  <si>
    <t>SA5138</t>
  </si>
  <si>
    <t>5983/0</t>
  </si>
  <si>
    <r>
      <t>SA5178</t>
    </r>
    <r>
      <rPr>
        <sz val="11"/>
        <color theme="1"/>
        <rFont val="Calibri"/>
        <family val="2"/>
        <charset val="204"/>
        <scheme val="minor"/>
      </rPr>
      <t xml:space="preserve">
Крем-масло для тела  Океан на основе масла Ши  350мл
</t>
    </r>
    <r>
      <rPr>
        <b/>
        <sz val="11"/>
        <color theme="1"/>
        <rFont val="Calibri"/>
        <family val="2"/>
        <charset val="204"/>
        <scheme val="minor"/>
      </rPr>
      <t>7290006079503</t>
    </r>
  </si>
  <si>
    <t>SA5178</t>
  </si>
  <si>
    <t>5984/0</t>
  </si>
  <si>
    <r>
      <t>SA5321</t>
    </r>
    <r>
      <rPr>
        <sz val="11"/>
        <color theme="1"/>
        <rFont val="Calibri"/>
        <family val="2"/>
        <charset val="204"/>
        <scheme val="minor"/>
      </rPr>
      <t xml:space="preserve">
Скраб для тела  ароматический Ваниль-Пачули 400г
</t>
    </r>
    <r>
      <rPr>
        <b/>
        <sz val="11"/>
        <color theme="1"/>
        <rFont val="Calibri"/>
        <family val="2"/>
        <charset val="204"/>
        <scheme val="minor"/>
      </rPr>
      <t>7290015422369</t>
    </r>
  </si>
  <si>
    <t>Sea Salt (Dead Sea) Paraffinum Liquidum Sunflower Seed Oil Sesame (Sesamum Indicum )Seed Oil Olive (Olea Europea Fruit )Oil Jojoba (Simondsia Chinensis)Oil Avocado (Persea Gratissima ) Oil Tocopheryl Acetate BHT Aloe Vera Extract Fragrance (Parfum) Acid yellow #33.</t>
  </si>
  <si>
    <t>SA5321</t>
  </si>
  <si>
    <t>5986/0</t>
  </si>
  <si>
    <r>
      <t>SA5322</t>
    </r>
    <r>
      <rPr>
        <sz val="11"/>
        <color theme="1"/>
        <rFont val="Calibri"/>
        <family val="2"/>
        <charset val="204"/>
        <scheme val="minor"/>
      </rPr>
      <t xml:space="preserve">
Скраб для тела  ароматический Ваниль 400г 
</t>
    </r>
    <r>
      <rPr>
        <b/>
        <sz val="11"/>
        <color theme="1"/>
        <rFont val="Calibri"/>
        <family val="2"/>
        <charset val="204"/>
        <scheme val="minor"/>
      </rPr>
      <t>7290015422376</t>
    </r>
  </si>
  <si>
    <t>SA5322</t>
  </si>
  <si>
    <t>5987/0</t>
  </si>
  <si>
    <r>
      <t>SA5325</t>
    </r>
    <r>
      <rPr>
        <sz val="11"/>
        <color theme="1"/>
        <rFont val="Calibri"/>
        <family val="2"/>
        <charset val="204"/>
        <scheme val="minor"/>
      </rPr>
      <t xml:space="preserve">
Скраб для тела  ароматический Мускус 400г 
</t>
    </r>
    <r>
      <rPr>
        <b/>
        <sz val="11"/>
        <color theme="1"/>
        <rFont val="Calibri"/>
        <family val="2"/>
        <charset val="204"/>
        <scheme val="minor"/>
      </rPr>
      <t>7290015422406</t>
    </r>
  </si>
  <si>
    <t>SA5325</t>
  </si>
  <si>
    <t>5919/0</t>
  </si>
  <si>
    <r>
      <t>SA5153</t>
    </r>
    <r>
      <rPr>
        <sz val="11"/>
        <color theme="1"/>
        <rFont val="Calibri"/>
        <family val="2"/>
        <charset val="204"/>
        <scheme val="minor"/>
      </rPr>
      <t xml:space="preserve">
Гель для душа  Гранат 750мл 
</t>
    </r>
    <r>
      <rPr>
        <b/>
        <sz val="11"/>
        <color theme="1"/>
        <rFont val="Calibri"/>
        <family val="2"/>
        <charset val="204"/>
        <scheme val="minor"/>
      </rPr>
      <t>7290006079329</t>
    </r>
  </si>
  <si>
    <t>Ароматический гель для душа с минералами Мёртвого моря, растительными экстрактами и маслом облепихи. Питает и увлажняет кожу, возвращает ей свежесть, упругость, избавляет от шелушения и сухости, обладает успокаивающим и смягчающим действием. Восстанавливает липидный баланс кожи, улучшает кровообращение, окутывает приятным ароматом. Не содержит парабенов.</t>
  </si>
  <si>
    <t>SA5153</t>
  </si>
  <si>
    <t>5920/0</t>
  </si>
  <si>
    <r>
      <t>SA5155</t>
    </r>
    <r>
      <rPr>
        <sz val="11"/>
        <color theme="1"/>
        <rFont val="Calibri"/>
        <family val="2"/>
        <charset val="204"/>
        <scheme val="minor"/>
      </rPr>
      <t xml:space="preserve">
Гель для душа  Олива-Мед 750мл 
</t>
    </r>
    <r>
      <rPr>
        <b/>
        <sz val="11"/>
        <color theme="1"/>
        <rFont val="Calibri"/>
        <family val="2"/>
        <charset val="204"/>
        <scheme val="minor"/>
      </rPr>
      <t>7290006079121</t>
    </r>
  </si>
  <si>
    <t>SA5155</t>
  </si>
  <si>
    <t>5917/0</t>
  </si>
  <si>
    <r>
      <t>SA5245</t>
    </r>
    <r>
      <rPr>
        <sz val="11"/>
        <color theme="1"/>
        <rFont val="Calibri"/>
        <family val="2"/>
        <charset val="204"/>
        <scheme val="minor"/>
      </rPr>
      <t xml:space="preserve">
Гель для душа  Облепиха 750мл 
</t>
    </r>
    <r>
      <rPr>
        <b/>
        <sz val="11"/>
        <color theme="1"/>
        <rFont val="Calibri"/>
        <family val="2"/>
        <charset val="204"/>
        <scheme val="minor"/>
      </rPr>
      <t>7290006079534</t>
    </r>
  </si>
  <si>
    <t>SA5245</t>
  </si>
  <si>
    <t>5918/0</t>
  </si>
  <si>
    <r>
      <t>SA5249</t>
    </r>
    <r>
      <rPr>
        <sz val="11"/>
        <color theme="1"/>
        <rFont val="Calibri"/>
        <family val="2"/>
        <charset val="204"/>
        <scheme val="minor"/>
      </rPr>
      <t xml:space="preserve">
Гель для душа  Манго-Персик 750мл 
</t>
    </r>
    <r>
      <rPr>
        <b/>
        <sz val="11"/>
        <color theme="1"/>
        <rFont val="Calibri"/>
        <family val="2"/>
        <charset val="204"/>
        <scheme val="minor"/>
      </rPr>
      <t>7290006079145</t>
    </r>
  </si>
  <si>
    <t>SA5249</t>
  </si>
  <si>
    <t>5921/0</t>
  </si>
  <si>
    <r>
      <t>SA5271</t>
    </r>
    <r>
      <rPr>
        <sz val="11"/>
        <color theme="1"/>
        <rFont val="Calibri"/>
        <family val="2"/>
        <charset val="204"/>
        <scheme val="minor"/>
      </rPr>
      <t xml:space="preserve">
Гель для душа  Океан 750мл 
</t>
    </r>
    <r>
      <rPr>
        <b/>
        <sz val="11"/>
        <color theme="1"/>
        <rFont val="Calibri"/>
        <family val="2"/>
        <charset val="204"/>
        <scheme val="minor"/>
      </rPr>
      <t>7290006079893</t>
    </r>
  </si>
  <si>
    <t>SA5271</t>
  </si>
  <si>
    <t>5923/0</t>
  </si>
  <si>
    <r>
      <t>SA5273</t>
    </r>
    <r>
      <rPr>
        <sz val="11"/>
        <color theme="1"/>
        <rFont val="Calibri"/>
        <family val="2"/>
        <charset val="204"/>
        <scheme val="minor"/>
      </rPr>
      <t xml:space="preserve">
Гель для душа  Лемонграсс 750мл 
</t>
    </r>
    <r>
      <rPr>
        <b/>
        <sz val="11"/>
        <color theme="1"/>
        <rFont val="Calibri"/>
        <family val="2"/>
        <charset val="204"/>
        <scheme val="minor"/>
      </rPr>
      <t>7290006079916</t>
    </r>
  </si>
  <si>
    <t>SA5273</t>
  </si>
  <si>
    <t>5924/0</t>
  </si>
  <si>
    <r>
      <t>SA5274</t>
    </r>
    <r>
      <rPr>
        <sz val="11"/>
        <color theme="1"/>
        <rFont val="Calibri"/>
        <family val="2"/>
        <charset val="204"/>
        <scheme val="minor"/>
      </rPr>
      <t xml:space="preserve">
Гель для душа  Кокос-Ваниль 750мл 
</t>
    </r>
    <r>
      <rPr>
        <b/>
        <sz val="11"/>
        <color theme="1"/>
        <rFont val="Calibri"/>
        <family val="2"/>
        <charset val="204"/>
        <scheme val="minor"/>
      </rPr>
      <t>7290006079725</t>
    </r>
  </si>
  <si>
    <t>SA5274</t>
  </si>
  <si>
    <t>6008/0</t>
  </si>
  <si>
    <r>
      <t>SA5079</t>
    </r>
    <r>
      <rPr>
        <sz val="11"/>
        <color theme="1"/>
        <rFont val="Calibri"/>
        <family val="2"/>
        <charset val="204"/>
        <scheme val="minor"/>
      </rPr>
      <t xml:space="preserve">
Шампунь  Облепиха 750мл 
</t>
    </r>
    <r>
      <rPr>
        <b/>
        <sz val="11"/>
        <color theme="1"/>
        <rFont val="Calibri"/>
        <family val="2"/>
        <charset val="204"/>
        <scheme val="minor"/>
      </rPr>
      <t>7290011988647</t>
    </r>
  </si>
  <si>
    <t>Water (Aqua), Ammonium Lauryl Sulfate, Cocamidopropyl Betaine, Sodium Lauroyl Sarcosinate, Phenoxyethanol, Benzoic Acid, Dehydroacetic Acid, Glycerin, Olea Europaea (Olive) Fruit Oil, Citric Acid, Maris sal, Aloe Barbadensis Leaf Juice, Tocopheryl Acetate (Vitamin E), Hippophae RhamnoIdes Oil, Persea Gratissima (Avocado) Oil, Polysorbate 20, Mel Extract, Aqua, Glycerin, Styrene/Acrylates Copolymer, Rosmarinus Officinalis (Rosemary) Leaf OIL, Limonene, Linalool, Argania Spinosa Kernel Oil, Lavandula Angustifolia (Lavender) Flower Extract. Подробнее на еАптека: http://www.eapteka.ru/goods/id272520/</t>
  </si>
  <si>
    <t>SA5079</t>
  </si>
  <si>
    <t>6010/0</t>
  </si>
  <si>
    <r>
      <t>SA5111</t>
    </r>
    <r>
      <rPr>
        <sz val="11"/>
        <color theme="1"/>
        <rFont val="Calibri"/>
        <family val="2"/>
        <charset val="204"/>
        <scheme val="minor"/>
      </rPr>
      <t xml:space="preserve">
Шампунь  Гранат 750мл 
</t>
    </r>
    <r>
      <rPr>
        <b/>
        <sz val="11"/>
        <color theme="1"/>
        <rFont val="Calibri"/>
        <family val="2"/>
        <charset val="204"/>
        <scheme val="minor"/>
      </rPr>
      <t>7290006078131</t>
    </r>
  </si>
  <si>
    <t>SA5111</t>
  </si>
  <si>
    <t>6012/0</t>
  </si>
  <si>
    <r>
      <t>SA5076</t>
    </r>
    <r>
      <rPr>
        <sz val="11"/>
        <color theme="1"/>
        <rFont val="Calibri"/>
        <family val="2"/>
        <charset val="204"/>
        <scheme val="minor"/>
      </rPr>
      <t xml:space="preserve">
Шампунь  Океан 750мл 
</t>
    </r>
    <r>
      <rPr>
        <b/>
        <sz val="11"/>
        <color theme="1"/>
        <rFont val="Calibri"/>
        <family val="2"/>
        <charset val="204"/>
        <scheme val="minor"/>
      </rPr>
      <t>7290006079701</t>
    </r>
  </si>
  <si>
    <t>SA5076</t>
  </si>
  <si>
    <t>6007/0</t>
  </si>
  <si>
    <r>
      <t>SA5077</t>
    </r>
    <r>
      <rPr>
        <sz val="11"/>
        <color theme="1"/>
        <rFont val="Calibri"/>
        <family val="2"/>
        <charset val="204"/>
        <scheme val="minor"/>
      </rPr>
      <t xml:space="preserve">
Шампунь  Авокадо-АлоеВера 750мл 
</t>
    </r>
    <r>
      <rPr>
        <b/>
        <sz val="11"/>
        <color theme="1"/>
        <rFont val="Calibri"/>
        <family val="2"/>
        <charset val="204"/>
        <scheme val="minor"/>
      </rPr>
      <t>7290013473165</t>
    </r>
  </si>
  <si>
    <t>SA5077</t>
  </si>
  <si>
    <t>6009/0</t>
  </si>
  <si>
    <r>
      <t>SA5247</t>
    </r>
    <r>
      <rPr>
        <sz val="11"/>
        <color theme="1"/>
        <rFont val="Calibri"/>
        <family val="2"/>
        <charset val="204"/>
        <scheme val="minor"/>
      </rPr>
      <t xml:space="preserve">
Шампунь  Манго-Персик 750мл 
</t>
    </r>
    <r>
      <rPr>
        <b/>
        <sz val="11"/>
        <color theme="1"/>
        <rFont val="Calibri"/>
        <family val="2"/>
        <charset val="204"/>
        <scheme val="minor"/>
      </rPr>
      <t>7290006079633</t>
    </r>
  </si>
  <si>
    <t>SA5247</t>
  </si>
  <si>
    <t>6019/0</t>
  </si>
  <si>
    <r>
      <t>SA5250</t>
    </r>
    <r>
      <rPr>
        <sz val="11"/>
        <color theme="1"/>
        <rFont val="Calibri"/>
        <family val="2"/>
        <charset val="204"/>
        <scheme val="minor"/>
      </rPr>
      <t xml:space="preserve">
Кондиционер  для волос Гранат 750мл 
</t>
    </r>
    <r>
      <rPr>
        <b/>
        <sz val="11"/>
        <color theme="1"/>
        <rFont val="Calibri"/>
        <family val="2"/>
        <charset val="204"/>
        <scheme val="minor"/>
      </rPr>
      <t>7290006079510</t>
    </r>
  </si>
  <si>
    <t>Очищенная вода, цетиловый спирт, глицерилмоностеарат, Каприловый / каприновой триглицеридов, диметикон, хлорид цетримония, Д-пантенол (витамин В5), Butyrospermum Parkii (масло ши) Фруктовые вытяжки авокадо, вода Мертвого моря, масло оливковое, Фруктовое масло авокадо, Persea Gratissima (авокадо), Масло, концентрат сока листьев алоэ, DMDM Гидантоин, ароматизатор, сорбат калия, токоферола ацетат (витамин Е), ??пропиленгликоль бензиловый спирт, метилхлоризотиазолинон Methylisothiazolinone, кумарин, лимонен, гексил Cinnamal цитронеллола, гераниол, гидроксицитронеллаль.</t>
  </si>
  <si>
    <t>SA5250</t>
  </si>
  <si>
    <t>*Рекомендованная розничная цена (РРЦ) дана справочно и не является обязательной</t>
  </si>
  <si>
    <t>Health &amp; Beauty  Израиль</t>
  </si>
  <si>
    <t>Цена без НДС</t>
  </si>
  <si>
    <t>Уход за кожей лица</t>
  </si>
  <si>
    <t>Health &amp; Beauty</t>
  </si>
  <si>
    <t>5609/0</t>
  </si>
  <si>
    <r>
      <t>HB101</t>
    </r>
    <r>
      <rPr>
        <sz val="11"/>
        <color theme="1"/>
        <rFont val="Calibri"/>
        <family val="2"/>
        <charset val="204"/>
        <scheme val="minor"/>
      </rPr>
      <t xml:space="preserve">
Крем для лица  с медом и оливковым маслом SPF-20, 50мл
</t>
    </r>
    <r>
      <rPr>
        <b/>
        <sz val="11"/>
        <color theme="1"/>
        <rFont val="Calibri"/>
        <family val="2"/>
        <charset val="204"/>
        <scheme val="minor"/>
      </rPr>
      <t>7290011843267</t>
    </r>
  </si>
  <si>
    <t>Активный крем с высоким содержанием минералов Мертвого моря. Крем повышает эластичность кожи лица и шеи и замедляет процесс старения, обеспечивает многоуровневую защиту кожных покровов на весь день. Содержит минералы Мертвого моря, оливковое масло, комплекс меда, прополиса и маточного молочка, масло розы. Подходит для всех типов кожи. Идеальная основа под макияж.</t>
  </si>
  <si>
    <t>Water, Ethylhexyl Methoxycinnamate, Cetearyl Alcohol &amp; Cetearyl Glucoside, Cera Carnauba (Copernicia Cerifera Wax), Titanium Dioxide, Ectoin, Phyllanthus Emblica (Fruit) Extract, Butyrospermum Parkii (Shea Butter), Myrciaria Dubia Fruit Extract&amp;Glycerin&amp;Aqua, Aleurites Moluccana (Kukui Nut) Seed Oil &amp;Borage (Borago Officinalis) seed oil &amp; Evening primrose  (oenothera Bienis) oil &amp;Sea Buckthorn (Hippophae Rhamnoides - Oblipiha) oil &amp;Olive (Olea Europaea) oil &amp; Cucurbita Pepo (Pumpkin) Seed Oil &amp; Avocado (persea gratissima) oil &amp;Carrot (daucos carota sativa) oil &amp; Rosa Canina (Rose Hips) fruit oil, Corn (Zea mays) extract &amp; Nettle (Urtica dioica) extract &amp;Witch hazel - Hamamelis Virginiana extract &amp; Oryza Sativa (Rice) Bran extract &amp;Algae extract &amp; Camellia Sinensis (Green tea) extract &amp;Pomegranate (Punica Granatum) extract &amp; Horse chestnut (aesculus hippocastanum) extract&amp; Witch hazel (Hamamelis Virginiana) extract &amp; Aloe barbadensis leaf extract&amp;Matricaria (Chamomilla Recutita) extract, Glycyrrhiza Glabra (Licorice) Extract&amp;Aspergillus Ferment&amp; Ethoxydiglycol&amp;Sorbic Acid, O Avena Sativa (Oat) Extract, Buxus Chinensis  (Jojoba) Oil, Calendula Officinalis Flower Oil, Magnesium Ascorbil Phosphate, Citric acid, Tocophryl Acetate, Retinyl Palmitate, Squalane, Dehydroacetic acid, Sodium Dehydroacetate, Maris Sal (Dead Sea salt), Mel (Honey), Triticum Vulgare  (Wheat) Germ Oil, Passiflora Incarnata (Passionflower) Oil, Geraniol, D-Limonene, Citral, Phenoxyethanol,Geraniol,Limonene.</t>
  </si>
  <si>
    <t>HB101</t>
  </si>
  <si>
    <t>5610/0</t>
  </si>
  <si>
    <r>
      <t>HB102</t>
    </r>
    <r>
      <rPr>
        <sz val="11"/>
        <color theme="1"/>
        <rFont val="Calibri"/>
        <family val="2"/>
        <charset val="204"/>
        <scheme val="minor"/>
      </rPr>
      <t xml:space="preserve">
Крем для лица  облепиховый для предотвращения старения SPF-20, 50мл
</t>
    </r>
    <r>
      <rPr>
        <b/>
        <sz val="11"/>
        <color theme="1"/>
        <rFont val="Calibri"/>
        <family val="2"/>
        <charset val="204"/>
        <scheme val="minor"/>
      </rPr>
      <t>7290011843519</t>
    </r>
  </si>
  <si>
    <t>Эффективный омолаживающий крем, прекрасно корректирует возрастные изменения, осветляет пигментные пятна и обеспечивает экспресс увлажнение кожи лица. Крем обогащен облепиховым маслом, содержащим высокую концентрацию бета-каротина, витаминами А, С, Е. Содержит необходимые жирные кислоты омега-3 и омега-6, а также компоненты, осветляющие пигментированную кожу, минералы Мертвого моря. Подходит для нормальной и сухой кожи, а также области вокруг глаз.</t>
  </si>
  <si>
    <t>Aqua, Cera Alba (Bees wax),Cetyl Alcohol, Stearyl Alcohol, Montan Cera, Cera Carnauba (Copernicia Cerifera wax), Ethylhexyl Methoxynnamate, Simmondsia  Chinensis (Jojoba) oil, Butyrospermum Parkii (Shea Butter), Titanium Dioxide, Squalane, Evening Primrose (Oenotfera  Biennis) oil, Lactic acid, Borago Officinalis (Borage) Seed Oil, Calendula Officinalis flower oil, Hamamelis Virginiana Extract &amp; Propylene Glycole &amp; Aqua, Algae Extract, Sorbitol (Natural), Camellia Sinensis (Green tea Extract), Xanthan Gum, Maris sal (Dead Sea salt), Aloe Vera Barbadensis leaf extract, Tocopheryl Acetate (Vit. E), Sodium Ascorbil Phosphate (Vitamin C), Hippophae Rhamnoides oil (Sea Buckthorn) fruit oil,  Glycolic acid, Potassium Sorbate, Sodium benzoate, CI 14700, CI 47005.</t>
  </si>
  <si>
    <t>HB102</t>
  </si>
  <si>
    <t>5611/0</t>
  </si>
  <si>
    <r>
      <t>HB103</t>
    </r>
    <r>
      <rPr>
        <sz val="11"/>
        <color theme="1"/>
        <rFont val="Calibri"/>
        <family val="2"/>
        <charset val="204"/>
        <scheme val="minor"/>
      </rPr>
      <t xml:space="preserve">
Крем для лица  морковный увлажняющий и питательный, 50мл
</t>
    </r>
    <r>
      <rPr>
        <b/>
        <sz val="11"/>
        <color theme="1"/>
        <rFont val="Calibri"/>
        <family val="2"/>
        <charset val="204"/>
        <scheme val="minor"/>
      </rPr>
      <t>7290012326080</t>
    </r>
  </si>
  <si>
    <t>Универсальный крем для всех типов кожи регулирует содержание влаги, обеспечивает комплексное питание, обладает витаминизирующим действием (А,В,С,Д,Е,К), стимулирует процесс регенерации кожных покровов, подтягивает кожу лица, улучшая ее внешний вид и цвет. Содержит морковное, облепиховое масла и масло плодов шиповника, а также экстракт ромашки и минералы Мертвого моря.</t>
  </si>
  <si>
    <t>Purified water (Aqua)stearyl alcoholcetyl alcoholAvocado (Persea Gratissima)OilGlycerinejojoba (buxus chinesis) oilShea Butter (Butyrospermum Parkii(Beeswax (cera alba(Sorbitol (Natural(Camellia Sinensis (Green tea) Extractcarnauba waxOMCTocopheryl Acetate (Vitamin E)Carrot (Daucus Carota Sativa) OilEvening Primrose oilmontan waxOlive (Olea Europaea) OilSodium Ascorbil Phosphate (Vitamin C(SqualaneSodium benzoateBorage (Borago Officinalis) seed oilCalendula Officinalis oilAlgea ExtractCucumber ExtractHamamelis ExtractTitanium DioxideAloe Barbadensis GelAloe Vera Barbadensis leaf extractPearl PowderPomegranate (Punica Granatum) ExtractRosa canina (Rosehip) Fruit OilLactic acidXanthan Gumalpha-Linolenic Chamomile (Anthemis Nobilis) ExtractDead Sea Minerals (Sea Salt(gamma-Linolenic acid Glycolic acidsea buckthorn (sandthorn) oilHoneyLinoleic acidPotassium SorbateD&amp;C Yellow # 10FD&amp;C Red # 4</t>
  </si>
  <si>
    <t>HB103</t>
  </si>
  <si>
    <t>5612/0</t>
  </si>
  <si>
    <r>
      <t>HB104</t>
    </r>
    <r>
      <rPr>
        <sz val="11"/>
        <color theme="1"/>
        <rFont val="Calibri"/>
        <family val="2"/>
        <charset val="204"/>
        <scheme val="minor"/>
      </rPr>
      <t xml:space="preserve">
Крем для лица  интенсивный с Авокадо и Алое, 50мл
</t>
    </r>
    <r>
      <rPr>
        <b/>
        <sz val="11"/>
        <color theme="1"/>
        <rFont val="Calibri"/>
        <family val="2"/>
        <charset val="204"/>
        <scheme val="minor"/>
      </rPr>
      <t>7290012326097</t>
    </r>
  </si>
  <si>
    <t>Активный крем для дневного экспресс увлажнения и восстановительного питания кожи лица в ночное время. Обогащен маслом авокадо, оливковым маслом, экстрактом алоэ и ромашки, обладающий расслабляющим действием. В состав входят витамина А, С, Е. Крем создан специально для сухой, чувствительной и увядающей кожи лица, нуждающейся в интенсивном и глубоком увлажнении.</t>
  </si>
  <si>
    <t>Purified water (aqua), Stearyl alcohol, Cetyl alcohol, Avocado (persea gratissima)oil, Glycerine, Jojoba (buxus chinesis) oil, Shea butter (butyrospermum parkii), Beeswax (cera alba(, Sorbitol (natural), Camellia sinensis (green tea) extract, Carnauba wax, Omc, Tocopheryl acetate (vitamin E), Carrot (daucus carota sativa) oil, Evening Primrose oil, Montan wax, Olive (Olea Europaea) oil, Sodium Ascorbil Phosphate (vitamin C), Squalane, Sodium benzoate, Borage (borago officinalis) seed oil, Calendula officinalis oil, Algea extract, Cucumber extract, Hamamelis extract, Titanium dioxide, Aloe barbadensis gel, Aloe vera barbadensis leaf extract, Pearl powder, Pomegranate (punica granatum) extract, Rosa canina (rosehip) fruit oil, Lactic acid, Xanthan gum, Alpha-linolenic, Chamomile (anthemis nobilis) extract, Dead sea minerals (sea salt(, Gamma-Linolenic acid, Glycolic acid, Sea buckthorn (sandthorn) oil, Honey, Linoleic acid, Potassium sorbate, D&amp;c yellow # 10, Fd&amp;c red # 4</t>
  </si>
  <si>
    <t>HB104</t>
  </si>
  <si>
    <t>5613/0</t>
  </si>
  <si>
    <r>
      <t>HB105</t>
    </r>
    <r>
      <rPr>
        <sz val="11"/>
        <color theme="1"/>
        <rFont val="Calibri"/>
        <family val="2"/>
        <charset val="204"/>
        <scheme val="minor"/>
      </rPr>
      <t xml:space="preserve">
Крем для лица  обезжиренный увлажняющий, 50мл 
</t>
    </r>
    <r>
      <rPr>
        <b/>
        <sz val="11"/>
        <color theme="1"/>
        <rFont val="Calibri"/>
        <family val="2"/>
        <charset val="204"/>
        <scheme val="minor"/>
      </rPr>
      <t>7290011843939</t>
    </r>
  </si>
  <si>
    <t>Крем особо нежной консистенции предназначен для увлажнения и ухода за смешанной и жирной кожей лица, а также за кожей с повышенным потоотделением. Крем моментально впитывается, придает коже приятное ощущение влажности и спокойствия, делает ее матовой, надолго устраняет жирный блеск. Обогащен экстрактом алоэ, зеленого чая, огуречным экстрактом, ромашкой, витаминами А, С, Е, минералами Мертвого моря. Прекрасно подходит в качестве основы для макияжа.</t>
  </si>
  <si>
    <t>Aqua, Bees Wax, Cetyl Alcohol, Stearyl Alcohol, Montan wax, Squalane, Titanium Dioxide, Jojoba (Buxus Chinensis) oil, Octyl Methoxycinnamate, Carnauba (Copernicia Cerifera) wax, Glycerin, Linoleic Acid, Hamamelis Extract, Xanthan Gum, Sorbitol, Sodium Benzoate, Calendula Officinalis Extract, Algae Extract, Aloe Barbadensis Leaf extract, Sodium Ascorbyl Phosphate, Tocopheryl Acetate, Aloe Barbadensis Leaf gel, Fragrance (Supplement), Honey, Chamomile (Anthemis Nobilis) extract, Carrot (Daucus Carota) Extract, Pearl Potassium Sorbate, Lactic Acid, Glycolic Acid, Cucumber powder, Maris sal (Dead Sea salt), Cucumis Sativus Extract, Camellia Sinensis extract.</t>
  </si>
  <si>
    <t>HB105</t>
  </si>
  <si>
    <t>5614/0</t>
  </si>
  <si>
    <r>
      <t>HB106</t>
    </r>
    <r>
      <rPr>
        <sz val="11"/>
        <color theme="1"/>
        <rFont val="Calibri"/>
        <family val="2"/>
        <charset val="204"/>
        <scheme val="minor"/>
      </rPr>
      <t xml:space="preserve">
Крем для лица  мультивитаминный увлажняющий SPF-20, 50мл
</t>
    </r>
    <r>
      <rPr>
        <b/>
        <sz val="11"/>
        <color theme="1"/>
        <rFont val="Calibri"/>
        <family val="2"/>
        <charset val="204"/>
        <scheme val="minor"/>
      </rPr>
      <t>7290011843014</t>
    </r>
  </si>
  <si>
    <t>Крем для всех типов кожи, замедляет процесс старения, восстанавливает водный баланс, повышает упругость и эластичность кожи. Содержит комплекс витаминов А,С,Е масло облепихи, экстракт зеленого чая, алоэ и минералы Мертвого моря, содержит UV-фильтры. Идеальная основа под макияж.</t>
  </si>
  <si>
    <t>Aqua, Cera Alba (Bees wax),Cetyl Alcohol, Stearyl Alcohol, Montan wax, Cera Carnauba (Copernicia Cerifera wax), Ethylhexyl Methoxynnamate, Simmondsia  Chinensis (Jojoba) oil, Butyrospermum Parkii (Shea Butter), Titanium Dioxide, Squalane, Evening Primrose (Oenotfera  Biennis) oil, Lactic acid, Borago Officinalis (Borage) Seed Oil, Calendula Officinalis oil, Hamamelis Extract, Algae Extract, Sorbitol (Natural), Camellia Sinensis (Green tea Extract), Xanthan Gum, Maris sal (Dead Sea salt), Aloe Vera Barbadensis leaf extract, Tocopheryl Acetate (Vit. E), Sodium Ascorbil Phosphate (Vitamin C), Hippophae Rhamnoides oil (Sea Buckthorn) fruit oil,  Glycolic acid, Potassium Sorbate, Sodium benzoate, CI 14700, CI 47005.</t>
  </si>
  <si>
    <t>HB106</t>
  </si>
  <si>
    <t>5615/0</t>
  </si>
  <si>
    <r>
      <t>HB107</t>
    </r>
    <r>
      <rPr>
        <sz val="11"/>
        <color theme="1"/>
        <rFont val="Calibri"/>
        <family val="2"/>
        <charset val="204"/>
        <scheme val="minor"/>
      </rPr>
      <t xml:space="preserve">
Крем для лица  от морщин интенсивный SPF-20, 50м 
</t>
    </r>
    <r>
      <rPr>
        <b/>
        <sz val="11"/>
        <color theme="1"/>
        <rFont val="Calibri"/>
        <family val="2"/>
        <charset val="204"/>
        <scheme val="minor"/>
      </rPr>
      <t>7290011843038</t>
    </r>
  </si>
  <si>
    <t>Крем с легкой текстурой для лица и шеи. Быстро впитывается, замедляет процессы старения кожи, насыщает кожу необходимой ей влагой, разглаживает морщины, подтягивает, придает более четкий контур чертам лица. Содержит комплекс, стимулирующий выработку молекул коллагена и эластина, придающий коже упругость Рекомендуется женщинам со зрелой кожей, нуждающейся в интенсивном уходе. Подходит для нормальной, сухой и очень сухой кожи. Идеальная основа под макияж.</t>
  </si>
  <si>
    <t>HB107</t>
  </si>
  <si>
    <t>5616/0</t>
  </si>
  <si>
    <r>
      <t>HB108</t>
    </r>
    <r>
      <rPr>
        <sz val="11"/>
        <color theme="1"/>
        <rFont val="Calibri"/>
        <family val="2"/>
        <charset val="204"/>
        <scheme val="minor"/>
      </rPr>
      <t xml:space="preserve">
Крем для лица  ночной питательный, повышающий упругость кожи, 50мл
</t>
    </r>
    <r>
      <rPr>
        <b/>
        <sz val="11"/>
        <color theme="1"/>
        <rFont val="Calibri"/>
        <family val="2"/>
        <charset val="204"/>
        <scheme val="minor"/>
      </rPr>
      <t>7290011843021</t>
    </r>
  </si>
  <si>
    <t>Стимулирует процесс регенерации клеток, нормализует обмен веществ и витаминизирует кожные покровы в ночной период времени. Крем полностью устраняет чувство стянутости и сухости, разглаживает морщины, делает кожу более гладкой и эластичной. Богат витаминами А, С и Е, содержит масла моркови, хохоба, авокадо и оливы, растительными экстрактами и активными минералами Мертвого моря.</t>
  </si>
  <si>
    <t>Water, Glyceryl Stearate, Propylene Glycol, Isopropyl Myristate, Glycerin, Cetyl Alcohol, Stearic Acid, Petrolatum, Octyldecanol, Mineral Oil, Buxus Chinensis (Jojoba) Seed Oil, Persea Gratissima (Avocado) Oil, Triethanolamine, Dehydroacetic Acid, Olea Europaea ( Olive) Fruit Oil, Dimethicone, Daucus Carota (Wild Carrot)Seed Oil, Aloe Barbadensis Gel, Fragrance (Supplement), Panthenol, Tocopherol, Maris Sal(Dead Sea Salt), Hydrolyzed  Elastin, Retinol, Benzyl Salicylate, Citronellol,Coumarin, Hexylcinnamal, Limonene,Linalool.</t>
  </si>
  <si>
    <t>HB108</t>
  </si>
  <si>
    <t>5627/0</t>
  </si>
  <si>
    <r>
      <t>HB1080</t>
    </r>
    <r>
      <rPr>
        <sz val="11"/>
        <color theme="1"/>
        <rFont val="Calibri"/>
        <family val="2"/>
        <charset val="204"/>
        <scheme val="minor"/>
      </rPr>
      <t xml:space="preserve">
Крем для лица  ночной интенсивный с коллагеном, 50мл.
</t>
    </r>
    <r>
      <rPr>
        <b/>
        <sz val="11"/>
        <color theme="1"/>
        <rFont val="Calibri"/>
        <family val="2"/>
        <charset val="204"/>
        <scheme val="minor"/>
      </rPr>
      <t>7290014043961</t>
    </r>
  </si>
  <si>
    <t>Изменения упругих волокон слоев кожи происходят в результате сокращения Коллагена и Эластина, которые являются материалами, ответственными за упругость кожи и силу. Ослабление лицевых мышц, гормональные изменения, влияние солнца и возрастные изменения приводят кожу к обезвоживанию и морщинам. Этот ночной крем создан с применением инновационной технологии. Предназначен для использования антивозрастного ухода за кожей. Обогащён Коллагеном и Эластином, витаминами-антиоксидантами Е+В5, маслом Календулы, Алоэ Вера, маслом Авокадо и минералами Мёртвого моря. Укрепляющий крем питает и защищает кожу от усталости и стресса, накопленных в течение дня. Результат - обновлённая, мягкая и гладкая кожа лица.</t>
  </si>
  <si>
    <t>Water (Aqua),Isononyl Isononanoate, Cyclopentasiloxane, Glycerin, C14-22 Alcohol, C12-20 Alkylglucoside, Sodium Acrylate &amp; Sodium Acryloyldimethyl Taurate Copolymer &amp; Isohexadecane &amp; Polysorbate 80,Cyclomethicone &amp; Dimethicone, Stearic Acid, Propylene glycol, Phenoxyethanol, Caprylyl Glycol, Butyrospermum Parkii(Shea Butter)Fruit, C12-15 Alkyl Benzoate, Cocos Nucifera (Coconut)Oil, Fragrance (Perfume), Punica Granatum (Pomegranate)Extract, Hydrolysed Collagen, Triethanolamine, Olea Europaea (Olive)Oil, Daucos Carota Sativa (Carrot)Seed Oil, Anthemis Nobilis (Chamomile) Oil, Persea Gratissima (Avocado) Oil, Rosa Mosqueta (Rose Hip)Oil, Hippophae Rhamnoides (Sea Buckthorn)Fruit Oil, Lavandula Angustifolia (Lavender)Oil, D-Panthenol (Provitamin B5), Tocopheryl Acetate (Vitamin E), Melaleuca Alternifolia (Tea Tree) Leaf Oil, Maris Aqua (Dead Sea Water), Calendula Officinalis Flower Extract, Argania Spinosa (Argan)Nut Oil, Vitis Vinifera (Grape)Seed Oil, Ascorbic Acid (Vitamin C), Aloe Barbadensis (Aloe Vera)Leaf Extract, Mel (Honey), Dunaliella Salina Extract, Sodium Hyaluronate.</t>
  </si>
  <si>
    <t>HB1080</t>
  </si>
  <si>
    <t>5628/0</t>
  </si>
  <si>
    <r>
      <t>HB1081</t>
    </r>
    <r>
      <rPr>
        <sz val="11"/>
        <color theme="1"/>
        <rFont val="Calibri"/>
        <family val="2"/>
        <charset val="204"/>
        <scheme val="minor"/>
      </rPr>
      <t xml:space="preserve">
Крем для лица  ночной укрепляющий на основе граната, 50мл
</t>
    </r>
    <r>
      <rPr>
        <b/>
        <sz val="11"/>
        <color theme="1"/>
        <rFont val="Calibri"/>
        <family val="2"/>
        <charset val="204"/>
        <scheme val="minor"/>
      </rPr>
      <t>7290014043954</t>
    </r>
  </si>
  <si>
    <t>Этот инновационный крем является прекрасным дополнением к дневному крему и помогает обновлению кожи во время сна. Ночь является лучшим временем для влияния косметических продуктов на состояние кожи. Крем разработан с учётом новейших технологий в области анти-эйджинг; влияет на возрастные изменения кожи, как морщины, действие солнца, расширенные поры, потеря кожей эластичности. Обогащён антиоксидантом витамином Е, комбиницией из экстракта Граната, Коллагена, маслом Календулы, маслом Авокадо, Алоэ Вера и минералами Мёртвого моря. Утром вы ощутите, что кожа стала чистой, напитанной, увлажнённой, мягкой и нежной. Подходит для всех типов кожи.</t>
  </si>
  <si>
    <t>Water (Aqua),Isononyl Isononanoate, Cyclopentasiloxane, Glycerin, C14-22 Alcohol, C12-20 Alkylglucoside, Sodium Acrylate &amp; Sodium Acryloyldimethyl Taurate Copolymer &amp; Isohexadecane &amp; Polysorbate 80,Cyclomethicone &amp; Dimethicone, Stearic Acid, Propylene glycol, Phenoxyethanol, Caprylyl Glycol, Butyrospermum Parkii(Shea Butter)Fruit, C12-15 Alkyl Benzoate, Cocos Nucifera (Coconut)Oil, Fragrance (Perfume), Punica Granatum (Pomegranate)Extract, Hydrolysed Collagen, Triethanolamine, Olea Europaea (Olive) Oil, Daucos Carota Sativa (Carrot)Seed Oil, Anthemis Nobilis (Chamomile) Oil, Persea Gratissima (Avocado) Oil, Rosa Mosqueta (Rose Hip)Oil, Hippophae Rhamnoides (Sea Buckthorn)Fruit Oil, Lavandula Angustifolia (Lavender)Oil, D-Panthenol (Provitamin B5), Tocopheryl Acetate (Vitamin E), Melaleuca Alternifolia (Tea Tree) Leaf Oil, Maris Aqua (Dead Sea Water), Calendula Officinalis Flower Extract, Argania Spinosa (Argan)Nut Oil, Vitis Vinifera (Grape)Seed Oil, Ascorbic Acid (Vitamin C), Aloe Barbadensis (Aloe Vera) Leaf Extract, Mel (Honey), Dunaliella Salina Extract, Sodium Hyaluronate, FD&amp;C red  # 4.</t>
  </si>
  <si>
    <t>HB1081</t>
  </si>
  <si>
    <t>5617/0</t>
  </si>
  <si>
    <r>
      <t>HB109</t>
    </r>
    <r>
      <rPr>
        <sz val="11"/>
        <color theme="1"/>
        <rFont val="Calibri"/>
        <family val="2"/>
        <charset val="204"/>
        <scheme val="minor"/>
      </rPr>
      <t xml:space="preserve">
Крем от морщин вокруг глаз  SPF-20, 50мл 
</t>
    </r>
    <r>
      <rPr>
        <b/>
        <sz val="11"/>
        <color theme="1"/>
        <rFont val="Calibri"/>
        <family val="2"/>
        <charset val="204"/>
        <scheme val="minor"/>
      </rPr>
      <t>7290011843045</t>
    </r>
  </si>
  <si>
    <t>Принципиально новый крем для разглаживания мимических морщин вокруг глаз – нежный, очень приятный и легко впитывающийся. Крем успокаивает кожу, снимает усталость, устраняет темные круги под глазами, снимает отечные явления, предотвращает сухость, повышает упругость и эластичность кожи, эффективно разглаживает мелкие морщинки вокруг глаз. Крем содержит большое количество увлажняющих элементов, обогащен экстрактом зеленого чая, облепиховым маслом, экстрактом алоэ, маслом хохоба и маслом примулы вечерней, витаминами С и Е и активными минералами Мертвого моря. Содержит уровень защиты SPF 20 от лучей UVA и UVB. Способствует устойчивости макияжа. Рекомендуется женщинам для идеального ухода за кожей вокруг глаз, губ, шеи и области декольте.</t>
  </si>
  <si>
    <t>Purified water, Cera Alba (Bees wax), Cetyl Alcohol, Stearyl Alcohol, Montan wax, Carnauba wax, Octyl Methoxynnamate, Buxus  Chinensis (Jojoba) oil, Butyrospermum Parkii (Shea Butter), Titanium Dioxide, Squalane, Evening Primrose (Oenotfera  Biennis) oil, Lactic acid, Borago Officinalis (Borage) Seed Oil, Calendula Officinalis oil, Hamamelis Virginiana Extract&amp; Propylene Glycol&amp; Aqua, Algae Extract, Sorbitol (Natural), Camellia Sinensis (Green tea Extract), Xanthan Gum,Sea Salt (From The Dead Sea), Aloe Vera Barbadensis leaf extract, Tocopheryl Acetate (Vit. E), Sodium Ascorbil Phosphate (Vitamin C), Hippophae oil (Oblipiha - Beta Carotene), Glycolic acid, Potassium Sorbate, Sodium benzoate (The most friendly preservatives – accepted worldwide), FD&amp;C Red #4, D&amp;C Yellow #10.</t>
  </si>
  <si>
    <t>HB109</t>
  </si>
  <si>
    <t>5618/0</t>
  </si>
  <si>
    <r>
      <t>HB110</t>
    </r>
    <r>
      <rPr>
        <sz val="11"/>
        <color theme="1"/>
        <rFont val="Calibri"/>
        <family val="2"/>
        <charset val="204"/>
        <scheme val="minor"/>
      </rPr>
      <t xml:space="preserve">
Сыворотка вокруг глаз  антивозврастной, 50мл 
</t>
    </r>
    <r>
      <rPr>
        <b/>
        <sz val="11"/>
        <color theme="1"/>
        <rFont val="Calibri"/>
        <family val="2"/>
        <charset val="204"/>
        <scheme val="minor"/>
      </rPr>
      <t>7290012326073</t>
    </r>
  </si>
  <si>
    <t>Сыворотка имеет гелеобразную структуру в связи с чем, обладает высокой проникающей способностью быстро впитывается, способствует легкому натяжению кожи, оказывает успокоительное воздействие на кожу, уменьшает утренние припухлости под глазами сразу же после нанесения, предотвращает образование новых мимических и возрастных морщинок и темных кругов под глазами. В состав геля входят увлажняющие вещества, экстракты алоэ и ромашки, морковное и оливковое масла, масло шиповника, а также минералы Мертвого моря. Рекомендуется женщинам, желающим надолго сохранить молодость и красоту. Может служить основой под макияж. Рекомендуется женщинам, желающим надолго сохранить молодость и красоту.</t>
  </si>
  <si>
    <t>Purified water (Aqua),  Polyacrylamide&amp; Laureth-7 &amp; C 13-14 Isoparaffin, Propylene Glycol, Polysorbate 20, Chamomile (Anthemis Nobilis) Extract, Panathenol, Aloe Barbadensis Gel, Carrot (Daucus Carota Sativa) Oil, Olive (Olea Europaea) Oil, Dead sea Salt, Rose Hip Oil, Fragrance (Supplement), Tocopherol, Methylchloroisothiazolinone,  MethylisothiazolinoneRetinol, 2-Bromo-2-Nitro-1.3-Prooandiol.</t>
  </si>
  <si>
    <t>HB110</t>
  </si>
  <si>
    <t>5619/0</t>
  </si>
  <si>
    <r>
      <t>HB111</t>
    </r>
    <r>
      <rPr>
        <sz val="11"/>
        <color theme="1"/>
        <rFont val="Calibri"/>
        <family val="2"/>
        <charset val="204"/>
        <scheme val="minor"/>
      </rPr>
      <t xml:space="preserve">
Крем для лица  омолаживающий (осветляющий и выравнивающий ) SPF-20, 50мл
</t>
    </r>
    <r>
      <rPr>
        <b/>
        <sz val="11"/>
        <color theme="1"/>
        <rFont val="Calibri"/>
        <family val="2"/>
        <charset val="204"/>
        <scheme val="minor"/>
      </rPr>
      <t>7290011843052</t>
    </r>
  </si>
  <si>
    <t>Концентрированный крем, разработанный на базе активных минералов Мертвого моря, витаминов А, Е и С, натуральных экстрактов и растительных кислот, усиливающих отбеливающий эффект крема. Успокаивает кожные покровы, разглаживает морщины, способствует выработке эластина и коллагена, обеспечивая тем самым упругость кожи. Рекомендуется женщинам с пигментными пятнами на коже лица, вызванными избытком меланина, воздействием солнечных лучей, гормональными изменениями или приемом лекарств, а также с веснушками и со следами акне на лице.</t>
  </si>
  <si>
    <t>Water, Octyl Methoxycinnamate, Montanov 68, Cetearyl Alcohol &amp; Cetearyl Glucoside, Carnauba wax, Titanium Dioxide, Ectoin (Ecotothiorhodospira Halochloris), Phyllanthus emblica (fruit) extract, Shea Butter (butirospermum parkii), Camu-Camu (Myrciaria dubia) extract, Aleurites Moluccana (Kukui Nut) Seed Oil &amp;Borage (Borago Officinalis) seed oil &amp; Evening primrose  (oenothera Bienis) oil &amp;Sea Buckthorn (Hippophae Rhamnoides - Oblipiha) oil &amp;Olive (Olea Europaea) oil &amp; Cucurbita Pepo (Pumpkin) Seed Oil &amp; Avocado (persea gratissima) oil &amp;Carrot (daucos carota sativa) oil &amp; Rosa Canina (Rose Hips) fruit oil, Corn (Zea mays) extract &amp; Nettle (Urtica dioica) extract &amp;Witch hazel - Hamamelis Virginiana extract &amp; Oryza Sativa (Rice) Bran extract &amp;Algae extract &amp; Camellia Sinensis (Green tea) extract &amp;Pomegranate (Punica Granatum) extract &amp; Horse chestnut (aesculus hippocastanum) extract&amp; Witch hazel (Hamamelis Virginiana) extract &amp; Aloe barbadensis leaf extract&amp;Matricaria (Chamomilla Recutita) extract, Gatuline Whitening: Licorice (glycyrrhiza glabra) extract. Aspergillus Ferment, Ethoxydiglycol, Oat (Avena sativa) extract, Jojoba (buxus chinesis) oil, Calendula officinalis flower oil, Magnesium Ascorbil Phosphate, Citric acid, Tocophryl Acetate, Retinyl Palmitate, Squalane, Dehydroacetic acid, Sodium Dehydroacetate, Maris Sal (Dead Sea salt), Honey, Wheat (Triticum Vulgare) germ oil, Passionflower (Passiflora Incarnata) Oil, Geraniol, Limonene, Citral, Phenoxyethanol.</t>
  </si>
  <si>
    <t>HB111</t>
  </si>
  <si>
    <t>5620/0</t>
  </si>
  <si>
    <r>
      <t>HB126</t>
    </r>
    <r>
      <rPr>
        <sz val="11"/>
        <color theme="1"/>
        <rFont val="Calibri"/>
        <family val="2"/>
        <charset val="204"/>
        <scheme val="minor"/>
      </rPr>
      <t xml:space="preserve">
Сыворотка минеральная  от морщин с мультивитаминами, 50мл
</t>
    </r>
    <r>
      <rPr>
        <b/>
        <sz val="11"/>
        <color theme="1"/>
        <rFont val="Calibri"/>
        <family val="2"/>
        <charset val="204"/>
        <scheme val="minor"/>
      </rPr>
      <t>7290011843069</t>
    </r>
  </si>
  <si>
    <t>Серум (сыворотка) от морщин обладает высокой проникающей способностью. Эффективно разглаживает имеющиеся морщины и предотвращает появление новых. Благодаря особому сочетанию ингредиентов, применение серума (сыворотки) улучшает структуру клеточных мембран, препятствует повреждению коллагеновых и эластиновых волокон, тем самым, замедляя процесс старения кожи, прекрасно питает кожу, насыщает влагой, защищает от образования пигментных пятен, повышает эластичность и упругость, придает коже матовый оттенок и сияющий вид. В состав входят: Витамины А, Е, С и В5, экстракты моркови, оливкового масла, масло энотеры, масло розы, полезные жирные кислоты омега-3 и омега-6, а также активные минералы Мертвого моря. Рекомендуется всем женщинам старше 25 лет, независимо от типа кожи.</t>
  </si>
  <si>
    <t>Aqua (Water), Propylene Glycol, Polysorbate 20, Aloe Barbadensis (Aloe Vera) Leaf Juice, Anthemis Nobilis (Chamomile) Extract, Phenoxyethanol, Maris Aqua (Dead Sea Water), Polyacrylamide, Vitis Vinifera (Grape) Seed Oil, Prunus Amygdalus Dulcis (Sweet Almond) Oil, C13-14 Isoparaffin, Oenotfera Biennis (Evening Primrose) Oil, Panthenol (Vitamin B5), Olea Europaea (Olive) Oil, Maris Salt (Dead Sea Salt), Rosa Canina (Rose Hips) Oil, Triethylene Glycol, Laureth-7, Fragrance (Perfume), Mel (Honey), Tocopheryl Acetate (Vitamin E), Ascorbic Acid (Vitamin C), Algae Extract, Citrus Medica Limonum (Lemon) Extract, Retinyl Palmitate (Vitamin A), Methylisothiazolinone, Carrot (Daucus Carota) Seed oil.</t>
  </si>
  <si>
    <t>HB126</t>
  </si>
  <si>
    <t>5621/0</t>
  </si>
  <si>
    <r>
      <t>HB127</t>
    </r>
    <r>
      <rPr>
        <sz val="11"/>
        <color theme="1"/>
        <rFont val="Calibri"/>
        <family val="2"/>
        <charset val="204"/>
        <scheme val="minor"/>
      </rPr>
      <t xml:space="preserve">
Лосьон для лица и тела  подсушивающий против акне, 30мл
</t>
    </r>
    <r>
      <rPr>
        <b/>
        <sz val="11"/>
        <color theme="1"/>
        <rFont val="Calibri"/>
        <family val="2"/>
        <charset val="204"/>
        <scheme val="minor"/>
      </rPr>
      <t>7290012326035</t>
    </r>
  </si>
  <si>
    <t>Природное высококонцентрированное экспресс средство, обогащенное минералами Мертвого моря, для точечной аппликации от прыщей на лице и теле. Быстро успокаивает и подсушивает прыщи, не оставляя следов на коже, прекрасно подходит для лечения акне.</t>
  </si>
  <si>
    <t>Aqua (Water), Alcohol, Zinc Oxide, Calamine, Maris Sal (Dead Sea Salt),Phenoxyethanol,Chamomilla Recutita (Matricaria)Flower Extract, Melissa Officinalis (Balm Mint) Extract, Equisetum Arvense (Horsetail) Extract, Salvia Officinalis Leaf Extract, Rosmarinus Officinalis(Rosemary)Leaf Extract.</t>
  </si>
  <si>
    <t>HB127</t>
  </si>
  <si>
    <t>5622/0</t>
  </si>
  <si>
    <r>
      <t>HB129</t>
    </r>
    <r>
      <rPr>
        <sz val="11"/>
        <color theme="1"/>
        <rFont val="Calibri"/>
        <family val="2"/>
        <charset val="204"/>
        <scheme val="minor"/>
      </rPr>
      <t xml:space="preserve">
Крем для лица  коллагеновый укрепляющий SPF-20, 50мл
</t>
    </r>
    <r>
      <rPr>
        <b/>
        <sz val="11"/>
        <color theme="1"/>
        <rFont val="Calibri"/>
        <family val="2"/>
        <charset val="204"/>
        <scheme val="minor"/>
      </rPr>
      <t>7290011843656</t>
    </r>
  </si>
  <si>
    <t>Предотвращающий старение, подтягивающий контур лица, дневной крем с кристаллическим коллагеном. Оригинальный состав крема активизирует натуральный процесс образования коллагена и эластина. Гладкий, упругий, подтянутый, ухоженный и отдохнувший вид кожи лица - результат применения этого крема. Подходит для всех типов зрелой кожи.</t>
  </si>
  <si>
    <t>Water, Octyl Methoxycinnamate, Montanov 68 (Cetearyl Alcohol &amp; Cetearyl Glucoside), Carnauba wax, Ectoin (Ecotothiorhodospira Halochloris), Titanium Dioxide, Phyllanthus emblica (fruit) extract, Shea Butter (Butyrospermum Parkii), Camu-Camu (Myrciaria dubia) extract, Aleurites Moluccana (Kukui Nut) Seed Oil (and) Borage (Borago Officinalis) seed oil (and) Evening primrose  (oenothera Bienis) oil (and) Sea Buckthorn (Hippophae Rhamnoides - Oblipiha) oil (and) Olive (Olea Europaea) oil (and) Cucurbita Pepo (Pumpkin) Seed Oil (and) Avocado (persea gratissima) oil (and) Carrot (daucos carota sativa) oil (and) Rosa Canina (Rose Hips) fruit oil, Corn (Zea Mays) Extract (And) Nettle (Urtica Dioica) Extract (And) Witch Hazel - Hamamelis Virginiana Extract (And) Oryza Sativa (Rice) Bran Extract (And) Algae Extract (And) Camellia Sinensis (Green Tea) Extract (And) Pomegranate (Punica Granatum) Extract (And) Horse Chestnut (Aesculus Hippocastanum) Extract (And) Witch Hazel (Hamamelis Virginiana) Extract (And) Aloe Barbadensis Leaf Extract (And) Matricaria (Chamomilla Recutita) extract, Gatuline Whitening: Licorice (glycyrrhiza glabra) extract, Aspergillus Ferment, Ethoxydiglycol, Oat (Avena sativa) extract, Pomegranate (Punica Granatum) extract , Jojoba (buxus chinesis) oil, Calendula officinalis flower oil, Magnesium Ascorbil Phosphate, Citric acid, Tocophryl Acetate, Retinyl Palmitate, Squalane, Dehydroacetic acid, Sodium Dehydroacetate, Maris Sal (Dead Sea salt), Honey, Wheat (Triticum Vulgare) germ oil, Passionflower (Passiflora Incarnata) Oil.</t>
  </si>
  <si>
    <t>HB129</t>
  </si>
  <si>
    <t>5623/0</t>
  </si>
  <si>
    <r>
      <t>HB133</t>
    </r>
    <r>
      <rPr>
        <sz val="11"/>
        <color theme="1"/>
        <rFont val="Calibri"/>
        <family val="2"/>
        <charset val="204"/>
        <scheme val="minor"/>
      </rPr>
      <t xml:space="preserve">
Крем для лица  на основе граната для упругости кожи SPF-15, 50мл
</t>
    </r>
    <r>
      <rPr>
        <b/>
        <sz val="11"/>
        <color theme="1"/>
        <rFont val="Calibri"/>
        <family val="2"/>
        <charset val="204"/>
        <scheme val="minor"/>
      </rPr>
      <t>7290012326554</t>
    </r>
  </si>
  <si>
    <t>Этот уникальный препарат поможет вернуть упругость коже лица и шеи. Крем изготовлен на основе высокоэффективного комплекса активных компонентов, омолаживающих кожу. В состав крема входит очищенное высококонцентрированное масло граната, обогащенное сильнодействующими антиоксидантами, витамины C, E, K и A, полиненасыщенные жирные кислоты ряда Омега-3, 6 и 9, масло шиповника, аргановое масло, экстракт алоэ, масло облепихи и минералы Мертвого моря.</t>
  </si>
  <si>
    <t>Aqua, Isopropyl Myristate, Glyceryl Stearate SE, Propylene Glycol, Mineral Oil, Cetyl Alcohol, Glycerin, PEG-40 Stearate, Hexylene Glycol &amp; Fructose &amp; Glucose &amp; Sucrose &amp; Dextrin &amp; Alanine &amp; Glutamic Acid &amp; Aspartic Acid &amp; Hexyl Nicotinate, Calendula Officialis Flower Oil, Triticm Vulgare (Wheat) Germ Oil, Ethylhexyl Methoxycinnamate, Butyl  Methoxydibenzoylmetane, Squalane, Phenoxyethanol, Pomegranate (Punica Granatum) Seed Oil, Cucurbita Pepo (Pumpkin) Seed Oil &amp; Hydrogenated Vegetable Oil (Omega 3,6,9), Maris Sal (Dead Sea salt), Dimethicone, Rose Hip (Rosa canina) Oil (Vitamin C,E), Argania spinosa (Argan) Oil, Tocopheryl Acetate (Vitamin E), Hippophae rhamnoides (Sea Buckthorn – Obliphicha), Sorbitan Tristearate, Daucus Carota (Carrot Tissue) Oil  (Vitamin A,K), Fragrance, Allantoin, Ethylhexylglycerin, Aloe Barbadensis  extract.</t>
  </si>
  <si>
    <t>HB133</t>
  </si>
  <si>
    <t>5624/0</t>
  </si>
  <si>
    <r>
      <t>HB139</t>
    </r>
    <r>
      <rPr>
        <sz val="11"/>
        <color theme="1"/>
        <rFont val="Calibri"/>
        <family val="2"/>
        <charset val="204"/>
        <scheme val="minor"/>
      </rPr>
      <t xml:space="preserve">
Сыворотка шелковая  для лифтинга и упругости кожи лица, 30мл
</t>
    </r>
    <r>
      <rPr>
        <b/>
        <sz val="11"/>
        <color theme="1"/>
        <rFont val="Calibri"/>
        <family val="2"/>
        <charset val="204"/>
        <scheme val="minor"/>
      </rPr>
      <t>7290012326813</t>
    </r>
  </si>
  <si>
    <t>Новейшая уникальная рецептура, оказывающая великолепный эффект и продолжительное долговременное воздействие. Сыворотка не содержит жиров и потому делает макияж более устойчивым. Содержит такие оказывающие немедленное воздействие компоненты, как экстракт готу-колы (тигровой травы), значительно ускоряющий регенерацию коллагена и эластина, укрепляющий кожу, делающий ее более упругой, эластичной и шелковистой. Сыворотка обогащена минералами Мертвого моря, силиконами, маслом подсолнечника, экстрактом календулы, маслом шиповника, цветами конского каштана и витамином Е, которые способствуют релаксации, разглаживанию и уменьшению красноты кожи.</t>
  </si>
  <si>
    <t>Cyclopentasiloxane (Cyclomethicone)Dimethicone / Vinyl Dimethicone CrosspolymerSilicaAluminum Starch octenylsuccinateSqualeneZea Mays (Corn) oilHelianthus Annuus (Sunflower) seed oilTocopheryl AcetatePhenoxyethanolCentella Asiatica (centella asiatica) extractDead Sea mineralsAesculus Hippocastanum (Horse Chestnut) seed extractRosa Canina seed extract</t>
  </si>
  <si>
    <t>HB139</t>
  </si>
  <si>
    <t>5625/0</t>
  </si>
  <si>
    <r>
      <t>HB174</t>
    </r>
    <r>
      <rPr>
        <sz val="11"/>
        <color theme="1"/>
        <rFont val="Calibri"/>
        <family val="2"/>
        <charset val="204"/>
        <scheme val="minor"/>
      </rPr>
      <t xml:space="preserve">
Крем для лица  увлажняющий с добавлением тонального, Light, 80мл.
</t>
    </r>
    <r>
      <rPr>
        <b/>
        <sz val="11"/>
        <color theme="1"/>
        <rFont val="Calibri"/>
        <family val="2"/>
        <charset val="204"/>
        <scheme val="minor"/>
      </rPr>
      <t>7290015247177</t>
    </r>
  </si>
  <si>
    <t>Инновационный продукт для женщин любого возраста содержит пигменты для придания сияющего оттенка коже, помогает скрыть ее недостатки. ВВ крем нежирный, увлажняет кожу, скрывает поры, кожа лица выглядит здоровой и ухоженной.</t>
  </si>
  <si>
    <t>Aqua (Water), Titanium Dioxide, Isononyl Isononanoate, Ethylhexyl Methoxycinnamate, Propylene Glycol, Hexylene Glycol, Octyl Salicylate, Hydroxypropyl Cyclodextrin &amp; Palmitoyl Tripeptide-38, Cetyl Alcohol, Octyl Triazone, Cetearyl Alcohol &amp; Cocoglucoside, Decyl Oleate, Glycerin &amp; Albizia Julibrissin Bark extract, Benzophenone -3, Cetyl Palmitate, Potassium Cetyl Phosphate, Butyl Methoxydibenzoylmethane, Dimethicone &amp; Polysilicone-11, Silica, Nylon-12, Maris Sal(Dead Sea Salt), Dehydroacetic Acid &amp; Benzoic Acid &amp; Benzyl Alcohol, Allantoin, Fragrance, Aloe Barbadensis (Aloe Vera) Leaf Juice, Tocopherol(Vitamin E) &amp; Lecithin &amp; Ascorbyl Palmitate &amp; Glyceryl Stearate &amp; Glyceryl Oleate, Citric Acid, Disodium EDTA, May Contain : CI 77491,  CI 77492, CI 77499, CI 77288,  CI 15850.</t>
  </si>
  <si>
    <t>HB174</t>
  </si>
  <si>
    <t>5626/0</t>
  </si>
  <si>
    <r>
      <t>HB175</t>
    </r>
    <r>
      <rPr>
        <sz val="11"/>
        <color theme="1"/>
        <rFont val="Calibri"/>
        <family val="2"/>
        <charset val="204"/>
        <scheme val="minor"/>
      </rPr>
      <t xml:space="preserve">
Крем для лица  увлажняющий с добавлением тонального, Medium, 80мл.
</t>
    </r>
    <r>
      <rPr>
        <b/>
        <sz val="11"/>
        <color theme="1"/>
        <rFont val="Calibri"/>
        <family val="2"/>
        <charset val="204"/>
        <scheme val="minor"/>
      </rPr>
      <t>7290015247177.</t>
    </r>
  </si>
  <si>
    <t>HB175</t>
  </si>
  <si>
    <t>5925/0</t>
  </si>
  <si>
    <r>
      <t>HB176</t>
    </r>
    <r>
      <rPr>
        <sz val="11"/>
        <color theme="1"/>
        <rFont val="Calibri"/>
        <family val="2"/>
        <charset val="204"/>
        <scheme val="minor"/>
      </rPr>
      <t xml:space="preserve">
Мультивитаминные капсулы  для лица 
</t>
    </r>
    <r>
      <rPr>
        <b/>
        <sz val="11"/>
        <color theme="1"/>
        <rFont val="Calibri"/>
        <family val="2"/>
        <charset val="204"/>
        <scheme val="minor"/>
      </rPr>
      <t>7290015247214</t>
    </r>
  </si>
  <si>
    <t>Мультивитаминные капсулы предназначены для интенсивного омолаживающего ухода, в котором нуждается зрелая кожа. Уникальная и инновационная формула включает в себя активные компоненты, максимально эффективно воздействующие на выработку коллагена. Капсулы активно борются с процессами старения, придают коже естественный румянец, способствуют восстановлению водного баланса кожи и эластичности. В состав мультивитаминных капсул входит: гиалуроновая кислота, коллаген, минералы Мертвого моря, масло шиповника для выравнивания кожи и борьбы с морщинами, витамин C, масло виноградной косточки, примулы вечерней и календулы. Капсулы наиболее активно ухаживают за Вашей кожей во время сна. Утром Ваша кожа будет выглядеть свежей, обновленной, подтянутой</t>
  </si>
  <si>
    <t>HB176</t>
  </si>
  <si>
    <t>5926/0</t>
  </si>
  <si>
    <r>
      <t>HB177</t>
    </r>
    <r>
      <rPr>
        <sz val="11"/>
        <color theme="1"/>
        <rFont val="Calibri"/>
        <family val="2"/>
        <charset val="204"/>
        <scheme val="minor"/>
      </rPr>
      <t xml:space="preserve">
Мультивитаминные капсулы  для шеи и зоны декольте
</t>
    </r>
    <r>
      <rPr>
        <b/>
        <sz val="11"/>
        <color theme="1"/>
        <rFont val="Calibri"/>
        <family val="2"/>
        <charset val="204"/>
        <scheme val="minor"/>
      </rPr>
      <t>7290015247221</t>
    </r>
  </si>
  <si>
    <t>Шея и область декольте в первую очередь подвержены процессам старения и солнечному облучению, поэтому нуждаются в особом уходе. Капсулы оказывают омолаживающее воздействие на нежную кожу области декольте и шеи, предотвращают сухость и придают упругость Вашей коже. Мультивитаминные капсулы увлажняют кожу шеи и зоны декольте, оставляя ощущение гладкости и шелковистости. Коллаген и гиалуроновая кислота подтягивают и укрепляют кожу. Капсулы содержат масло авокадо, шиповника, масло Ши и масло арганы, которые питают Вашу кожу. Также в состав продукта входят витамин Е , масла календулы и виноградной косточки, богатые антиоксидантами для защиты кожи от преждевременного старения.</t>
  </si>
  <si>
    <t>HB177</t>
  </si>
  <si>
    <t>Маски для лица</t>
  </si>
  <si>
    <t>6103/0</t>
  </si>
  <si>
    <r>
      <t>HB1121</t>
    </r>
    <r>
      <rPr>
        <sz val="11"/>
        <color theme="1"/>
        <rFont val="Calibri"/>
        <family val="2"/>
        <charset val="204"/>
        <scheme val="minor"/>
      </rPr>
      <t xml:space="preserve">
Маска для лица  увлажняющая и расслабляющая с гиалуроновой кислотой, 100 мл
</t>
    </r>
    <r>
      <rPr>
        <b/>
        <sz val="11"/>
        <color theme="1"/>
        <rFont val="Calibri"/>
        <family val="2"/>
        <charset val="204"/>
        <scheme val="minor"/>
      </rPr>
      <t xml:space="preserve">7290015247498
</t>
    </r>
    <r>
      <rPr>
        <sz val="11"/>
        <color indexed="10"/>
        <rFont val="Calibri"/>
        <family val="2"/>
        <charset val="204"/>
        <scheme val="minor"/>
      </rPr>
      <t>Новинка!</t>
    </r>
  </si>
  <si>
    <t>HB1121</t>
  </si>
  <si>
    <t>5630/0</t>
  </si>
  <si>
    <r>
      <t>HB112</t>
    </r>
    <r>
      <rPr>
        <sz val="11"/>
        <color theme="1"/>
        <rFont val="Calibri"/>
        <family val="2"/>
        <charset val="204"/>
        <scheme val="minor"/>
      </rPr>
      <t xml:space="preserve">
Маска для лица  грязевая очищающая с экстрактом Алоэ Вера, 150 мл
</t>
    </r>
    <r>
      <rPr>
        <b/>
        <sz val="11"/>
        <color theme="1"/>
        <rFont val="Calibri"/>
        <family val="2"/>
        <charset val="204"/>
        <scheme val="minor"/>
      </rPr>
      <t>7290011843946</t>
    </r>
  </si>
  <si>
    <t>Aqua (Demineralized water), Maris silt (Dead Sea Mud), Stearic acid, Cetearyl alcohol, Cera Alba (Bees wax), Sorbitan Tristearate, Helianthus Annuus (Sunflower) seed oil, Glyceryl stearate, Aloe barbadensis (Aloe Vera) extract, Olea europaea (Olive) oil, Simmondsia / Buxus chinensis (Jojoba) seed oil, DMDM Hydantoin, Triethanolamine, Tocopheryl Acetate (Vitamin E), Anthemis Nobilis (Chamomile) Extract, Methylisothiazolinone.</t>
  </si>
  <si>
    <t>HB112</t>
  </si>
  <si>
    <t>5631/0</t>
  </si>
  <si>
    <r>
      <t>HB113</t>
    </r>
    <r>
      <rPr>
        <sz val="11"/>
        <color theme="1"/>
        <rFont val="Calibri"/>
        <family val="2"/>
        <charset val="204"/>
        <scheme val="minor"/>
      </rPr>
      <t xml:space="preserve">
Маска для лица  грязевая очищающая с экстрактом Алоэ Вера, 100 мл
</t>
    </r>
    <r>
      <rPr>
        <b/>
        <sz val="11"/>
        <color theme="1"/>
        <rFont val="Calibri"/>
        <family val="2"/>
        <charset val="204"/>
        <scheme val="minor"/>
      </rPr>
      <t>7290011843090</t>
    </r>
  </si>
  <si>
    <t>Маска на основе грязи Мертвого моря, богата минералами и экстрактом алоэ. Глубоко очищает и сужает поры, не пересушивая кожу лица. Снимает раздражение, дезинфицирует и смягчаеткожу, придавая ей матовый и здоровый вид. Улучшает тон кожи, подтягивает контур лица, повышает эластичность кожи. Рекомендуется для всех типов кожи в качестве дополнительного средства для ухода.</t>
  </si>
  <si>
    <t>HB113</t>
  </si>
  <si>
    <t>5636/0</t>
  </si>
  <si>
    <r>
      <t>HB134</t>
    </r>
    <r>
      <rPr>
        <sz val="11"/>
        <color theme="1"/>
        <rFont val="Calibri"/>
        <family val="2"/>
        <charset val="204"/>
        <scheme val="minor"/>
      </rPr>
      <t xml:space="preserve">
Маска для лица  грязевая очищающая с экстрактом Алоэ Вера, 220 мл
</t>
    </r>
    <r>
      <rPr>
        <b/>
        <sz val="11"/>
        <color theme="1"/>
        <rFont val="Calibri"/>
        <family val="2"/>
        <charset val="204"/>
        <scheme val="minor"/>
      </rPr>
      <t>7290012326530</t>
    </r>
  </si>
  <si>
    <t>HB134</t>
  </si>
  <si>
    <t>5632/0</t>
  </si>
  <si>
    <r>
      <t>HB114</t>
    </r>
    <r>
      <rPr>
        <sz val="11"/>
        <color theme="1"/>
        <rFont val="Calibri"/>
        <family val="2"/>
        <charset val="204"/>
        <scheme val="minor"/>
      </rPr>
      <t xml:space="preserve">
Маска-пилинг для лица  минеральная, 100 мл 
</t>
    </r>
    <r>
      <rPr>
        <b/>
        <sz val="11"/>
        <color theme="1"/>
        <rFont val="Calibri"/>
        <family val="2"/>
        <charset val="204"/>
        <scheme val="minor"/>
      </rPr>
      <t>7290011843076</t>
    </r>
  </si>
  <si>
    <t>Маска тройного действия для деликатной очистки кожи, c моментальным эффектом. Смягчает, отбеливает и очищает кожу. Содержит нежные частички, удаляющие отмершие клетки кожи, стимулирует регенерацию клеток и подготавливает кожу к воздействию других косметических средств. Содержит пудру абрикосовых косточек, каолин, растительные экстракты и минералы Мертвого моря. Рекомендуется для еженедельной глубокой очистки кожи всех типов.</t>
  </si>
  <si>
    <t>Dead sea water &amp; Dead sea salt, Propylene Glycol, Cetyl Alcohol, Titanium Dioxide, Kaolin, Isopropyl Palmitate, Cetearyl Alcohol, Apricot  (Prunus Armeniaca) Seed Powder, Glycerin, Mandarin Orange  (Citrus Nobilis) Oil, Peterolatum, Olive (Olea Europaea) Oil, Potassium Cetyl Phosphate, Sodium Lauryl Sulfate, Evening Primrose (Oenothera Biennis) Oil, Nylon-66, Dehydroacetic Acid, Peach (Prunus Persica) Kernel Oil, Zinc Oxise, Yarrow (Achillea Millefolium) Extract, Aloe Barbadensis Gel, Chamomile (Anthemis Nobilis) Extract, Allantonin, Verbena Officinalis Leaf Extract, Ginseng (Panax Ginseng) Extract, Polysorbate 60, Soybean (Glycine Soja) Extract, Retinyl Palmitate, Sesame (Sesamum Indicum) Oil, Ascorbic Acid, Peppermint (Mentha Piperita) Oil, Citronellol, Limonene, Linalool.</t>
  </si>
  <si>
    <t>HB114</t>
  </si>
  <si>
    <t>5633/0</t>
  </si>
  <si>
    <r>
      <t>HB115</t>
    </r>
    <r>
      <rPr>
        <sz val="11"/>
        <color theme="1"/>
        <rFont val="Calibri"/>
        <family val="2"/>
        <charset val="204"/>
        <scheme val="minor"/>
      </rPr>
      <t xml:space="preserve">
Маска-пилинг для лица  минеральная, 150 мл 
</t>
    </r>
    <r>
      <rPr>
        <b/>
        <sz val="11"/>
        <color theme="1"/>
        <rFont val="Calibri"/>
        <family val="2"/>
        <charset val="204"/>
        <scheme val="minor"/>
      </rPr>
      <t>7290011843922</t>
    </r>
  </si>
  <si>
    <t>HB115</t>
  </si>
  <si>
    <t>5634/0</t>
  </si>
  <si>
    <r>
      <t>HB116</t>
    </r>
    <r>
      <rPr>
        <sz val="11"/>
        <color theme="1"/>
        <rFont val="Calibri"/>
        <family val="2"/>
        <charset val="204"/>
        <scheme val="minor"/>
      </rPr>
      <t xml:space="preserve">
Маска-пленка  для придания упругости коже лица, 100мл
</t>
    </r>
    <r>
      <rPr>
        <b/>
        <sz val="11"/>
        <color theme="1"/>
        <rFont val="Calibri"/>
        <family val="2"/>
        <charset val="204"/>
        <scheme val="minor"/>
      </rPr>
      <t>7290011843083</t>
    </r>
  </si>
  <si>
    <t>Активная маска-пленка с высоким содержанием минералов Мертвого моря. Удаляя омертвевшие клетки кожи и укрепляя ее структуру, маска эффективно замедляет процесс старения, обильно увлажняет и питает кожу лица, придавая ей здоровый и ухоженный вид. Является экспресс - маской для достижения быстро ощутимого результата. Рекомендуется в качестве дополнительного ухода за усталой и зрелой кожей.</t>
  </si>
  <si>
    <t>Demineralized Water, Alcohol SD 40, PVM/MA Copolymer, Propylene Glycol, PVP/VA/Vinyl Propionate Copolymer, Dimethicone, Glycerin, Hydrolized Elastin (Marine),Dimethiconol, Fragrance (Supplement), Dehydroacetic Acid, Menthol, Myrrh, ( Commiphora Myrrha) Oil, Silk Amino Acids, Balm Mint ( Mellisa Officinalis) Extract, Dead Sea Salt, Tocopheryl Acetate, Tea Tree (Melaleuca Alternifolia) Oil, Citral, Hexylcinnamal, Limonene, Linalool.</t>
  </si>
  <si>
    <t>HB116</t>
  </si>
  <si>
    <t>5635/0</t>
  </si>
  <si>
    <r>
      <t>HB117</t>
    </r>
    <r>
      <rPr>
        <sz val="11"/>
        <color theme="1"/>
        <rFont val="Calibri"/>
        <family val="2"/>
        <charset val="204"/>
        <scheme val="minor"/>
      </rPr>
      <t xml:space="preserve">
Маска для лица  коллагеновая укрепляющая, 100мл 
</t>
    </r>
    <r>
      <rPr>
        <b/>
        <sz val="11"/>
        <color theme="1"/>
        <rFont val="Calibri"/>
        <family val="2"/>
        <charset val="204"/>
        <scheme val="minor"/>
      </rPr>
      <t>7290011843663</t>
    </r>
  </si>
  <si>
    <t>Маска обладает ярко выраженным омолаживающим действием и предназначена для повышения эластичности и экспресс лифтинга сухой, зрелой и увядающей кожи лица. Маска содержит высокую концентрацию активных веществ. В ее состав входят: морской коллаген, витамины - антиоксиданты А, Е, С и В5, масла ромашки, папайи, зерен винограда, хохоба, оливы, миндаля, сои, а также экстракт алоэ и минералы Мертвого моря. После применения маски кожа становится гладкой, упругой и бархатистой. Подходит для всех типов кожи.</t>
  </si>
  <si>
    <t>Dimethicone, Propylene Glycol &amp; Anthemis Nobilis (Chamomile) Extract &amp; Daucus Carota ( Carrot) Seed Extract &amp; Carica Papaya (Papaya) Extract &amp; Barbadensis (Aloe Vera )Gel, Butylene Glycol, Glycerin, Zeolite,  Vitis Vinifera (Grape) Seed Oil, Prunus Amygdalus Dulcis (Sweet Almond) Oil, Buxus Chinensis (Jojoba) Oil, Olea Europaea (Olive) Oil , Glycine Soja (Soybean) Oil, Panthenol, Polysorbate 20 &amp; Linoleic Acid &amp; Retinyl Palmitate &amp; Tocopheryl Acetate &amp; Calcium Panthothenate, Dehydroacetic Acid, Collagen (Marine), Sea Water (From the Dead Sea), Mentha Peperita (Peppermint) Oil, Ascorbic Acid(Vit.C), Biotin, Dunaliella salina Extract, Zingiber Officinale (Ginger) Root Extract, Citral, Limonene, Linalool.</t>
  </si>
  <si>
    <t>HB117</t>
  </si>
  <si>
    <t>5629/0</t>
  </si>
  <si>
    <r>
      <t>HB138</t>
    </r>
    <r>
      <rPr>
        <sz val="11"/>
        <color theme="1"/>
        <rFont val="Calibri"/>
        <family val="2"/>
        <charset val="204"/>
        <scheme val="minor"/>
      </rPr>
      <t xml:space="preserve">
Маска для лица  грязевая интенсивная  с адсорбирующим камнем, 50мл
</t>
    </r>
    <r>
      <rPr>
        <b/>
        <sz val="11"/>
        <color theme="1"/>
        <rFont val="Calibri"/>
        <family val="2"/>
        <charset val="204"/>
        <scheme val="minor"/>
      </rPr>
      <t>7290012326806</t>
    </r>
  </si>
  <si>
    <t>Интенсивная маска для чистой и сбалансированной кожи лица.Обновляет клетки кожи, сокращает поры, глубоко очищает удаляя лишний жир на коже лица, снимает покраснение, улучшает тонус и текстуру кожи придавая ей матовый вид. Минеральная маска основана на натуральной грязи, обогащенной железом и минералами Мертвого моря, которые стимулируют кровообращение кожи. Обогащенна маслом виноградных косточек, маслом авокадо, маслом Арагана, маслом ромашки, маслом Ши, маслом облепихи, провитаминами B5 + E. К маске прилагается специальный чудодейственный камушек, который притягивает к себе грязь и железо, оставляя кожу сбалансированной и расслабленной.</t>
  </si>
  <si>
    <t>Iron Oxides (Ci-77499), Glycerin,Dimethicone, Isopropyl Myristate, Cyclomethicone, Grape (Vitis Vinifera) Seed Oil, Caprylic / Capric Triglyceride, Persea Gratissima (Avocado) Oil, Phenoxyethanol, Panthenol (Pro-B5), Silt (Dead Sea Mud) Extract, Fragrance (Perfume), Shea Butter (Butyrospermum Parkii), Argania Spinosa Kernel Oil, Cera Microcristallina (Microcrystalline Wax), Anthemis Nobilis (Chamomile) Flower Oil, Hippophae Rhamnoides (Seabuckthorn) Oil, Tocopheryl Acetate (Vit.E), Coumarin, Limonene.</t>
  </si>
  <si>
    <t>HB138</t>
  </si>
  <si>
    <t>Очищающие ср-ва для лица</t>
  </si>
  <si>
    <t>5637/0</t>
  </si>
  <si>
    <r>
      <t>HB118</t>
    </r>
    <r>
      <rPr>
        <sz val="11"/>
        <color theme="1"/>
        <rFont val="Calibri"/>
        <family val="2"/>
        <charset val="204"/>
        <scheme val="minor"/>
      </rPr>
      <t xml:space="preserve">
Тоник для лица  очищающий с Алое Вера, ромашкой и витамином А, 250мл
</t>
    </r>
    <r>
      <rPr>
        <b/>
        <sz val="11"/>
        <color theme="1"/>
        <rFont val="Calibri"/>
        <family val="2"/>
        <charset val="204"/>
        <scheme val="minor"/>
      </rPr>
      <t>7290011843106</t>
    </r>
  </si>
  <si>
    <t>Тоник без добавления спирта прекрасно очищает и освежает кожу лица и шеи, поддерживает кислотный баланс кожи, уменьшает поры, удаляет омертвевшие клетки, способствуя, тем самым, болееэффективному воздействию наносимых увлажняющих или питательных средств. Предназначен для завершения процесса очищения и придания коже светлого матового оттенка. Инновационная формула тоника содержит высокую концентрацию активных минералов Мертвого моря и экстрактов ромашки и алоэ, а также масло бергамота, витамин А и эластин.</t>
  </si>
  <si>
    <t>Demineralized water, Cocamidopropyl Betaine, Propylene Glycol, Peg-4 Hydrogenated Castor oil, Bergamot (Citrus Aurantium) oil, Dehydroacetic Acid, Polysorbate-20, Maris sal (dead sea salt), Allantoin, Chamomile (Anthemis Nobilis) extract, Triclosan, Aloe Barbadensis gel, Phenoxyethanol, Retinyl Palmitate, FD&amp;C Blue#1 – CI42090, D&amp;C Yellow #10 CI47005.</t>
  </si>
  <si>
    <t>HB118</t>
  </si>
  <si>
    <t>5638/0</t>
  </si>
  <si>
    <r>
      <t>HB119</t>
    </r>
    <r>
      <rPr>
        <sz val="11"/>
        <color theme="1"/>
        <rFont val="Calibri"/>
        <family val="2"/>
        <charset val="204"/>
        <scheme val="minor"/>
      </rPr>
      <t xml:space="preserve">
Молочко для лица  очищающее, 250мл 
</t>
    </r>
    <r>
      <rPr>
        <b/>
        <sz val="11"/>
        <color theme="1"/>
        <rFont val="Calibri"/>
        <family val="2"/>
        <charset val="204"/>
        <scheme val="minor"/>
      </rPr>
      <t>7290011843113</t>
    </r>
  </si>
  <si>
    <t>Косметическое молочко с бархатистой текстурой мягко и бережно снимает макияж, глубоко очищает кожу, сохраняя ее естественный кислотно-щелочной баланс (PH). Не вызывает раздражения, улучшает кровообращение и стимулирует регенерацию новых клеток. В основу состава молочка входят активные минералы Мертвого моря, ароматические масла, вытяжка из апельсина, миндальное масло, алоэ, витамин А.</t>
  </si>
  <si>
    <t>DEMINERALIZED WATER, STEARIC ACID, ISOPROPYL PALMITATE, CETYL ALCOHOL, PROPYLENE GLYCOL, SESAMUM INDICUM (SESAME) OIL, CITRUS AURANTIUM DULCIS (ORANGE) EXTRACT, TRIETHANOLAMINE, SANTALUM ALBUM (SANDALWOOD) OIL, ALOE BARBADENSIS  GEL, DEHYDROACETIC ACID, SERINE, RETINYL PALMITATE(VIT.A), DEAD SEA SALT,LINALOOL.</t>
  </si>
  <si>
    <t>HB119</t>
  </si>
  <si>
    <t>5639/0</t>
  </si>
  <si>
    <r>
      <t>HB120</t>
    </r>
    <r>
      <rPr>
        <sz val="11"/>
        <color theme="1"/>
        <rFont val="Calibri"/>
        <family val="2"/>
        <charset val="204"/>
        <scheme val="minor"/>
      </rPr>
      <t xml:space="preserve">
Пилинг для лица  с Алое Вера, маслом Облепихи и витамином Е непенящийся, 250мл
</t>
    </r>
    <r>
      <rPr>
        <b/>
        <sz val="11"/>
        <color theme="1"/>
        <rFont val="Calibri"/>
        <family val="2"/>
        <charset val="204"/>
        <scheme val="minor"/>
      </rPr>
      <t>7290011843427</t>
    </r>
  </si>
  <si>
    <t>Нежная пенящаяся жидкость без добавления мыла, предназначенная для умывания, является прекрасным мягким отшелушивающим средством, тщательно очищает кожные поры, удаляет омертвевшие клетки, грязь и остатки макияжа, замедляет возникновение черных угрей, ускоряет обмен веществ, разглаживает кожу и делает ее более нежной, светлой и сияющей, не нанося вреда верхнему слою. B состав пилинга входят увлажняющие компоненты, экстракт ромашки, витамин Е и активные минералы Мертвого моря.</t>
  </si>
  <si>
    <t>Demineralized Water (Aqua), Sodium  Lauryl Sulfate, Cocamidopropyl Betaine, Cocamide Dea, Glycerin, Polyethylene, Propylene Glycol, Triethanolamine,  Fragrance (Supplement), Maris Sal (Dead Sea Salt ), Carbomer, Citrus Aurantium Dulcis  (Orange) Flower Oil,  Dehydroacetic Acid, Tocopheryl Acetate(Vit .E), May Contain:Ci 47005 (D&amp;C Yellow #10), Ci 42050 (Fd&amp;C Blue #1), Ci 14700 (Fd&amp;C Red # 4),Benzyl Salicylate, Hexyl Cinnamal, Limonene, Linalool.</t>
  </si>
  <si>
    <t>HB120</t>
  </si>
  <si>
    <t>5645/0</t>
  </si>
  <si>
    <r>
      <t>HB1209</t>
    </r>
    <r>
      <rPr>
        <sz val="11"/>
        <color theme="1"/>
        <rFont val="Calibri"/>
        <family val="2"/>
        <charset val="204"/>
        <scheme val="minor"/>
      </rPr>
      <t xml:space="preserve">
Пилинг для лица  с грязью Мёртвого моря  с Алоэ Вера и Ромашкой, 250мл
</t>
    </r>
    <r>
      <rPr>
        <b/>
        <sz val="11"/>
        <color theme="1"/>
        <rFont val="Calibri"/>
        <family val="2"/>
        <charset val="204"/>
        <scheme val="minor"/>
      </rPr>
      <t>7290014043978</t>
    </r>
  </si>
  <si>
    <t>Тщательная очистка кожи лица  является основой для поддержания здоровья кожи. В течение дня  на коже накапливается тонкий слой грязи, пота и различных бактерий. Загрязнения блокируют поры, ухудшают способность функционирования кожи и препятствуют проникновению активных ингредиентов. Для того, чтобы кожа оставалась чистой и сияющей, очистка должна проводиться ежедневно. Жидкий пилинг для лица на безмыльной основе. Инновационная формула обогащена грязью Мертвого моря, известной своими целебными свойствами, с добавлением зеленого чая, маслом чайного дерева, которое является хорошим антисептиком, успокаивающими Алоэ Верой и ромашкой. Гранулы пилинга  удаляют мёртвые частички кожи, сглаживают неровности и шероховатости лица. Эффективно удаляет грязь, макияж и жирный блеск. После пилинга любой крем впитывается лучше и макияж также выглядит лучше. Подходит для молодой кожи, также рекомендован мужчинам для  очистки кожи лица перед бритьем</t>
  </si>
  <si>
    <t>Maris sal (Dead sea salt), Prunus Amygdalus Dulcis (Sweet Almond) Oil, Vitis Vinifera (Grape Seed) Oil, Santalum Album (Sandalwood) Oil, Triticum Vulgare (Wheat germ) Oil, Simmondsia Chinensis(Jojba) Seed Oil, Olea Europaea (Olive) Fruit Oil, Tocopheryl Acetate (Vitamin E), Cocos Nucifera (Coconut) Oil, Lavandula Angustifolia (Lavender) Oil, Persea Gratissima (Avocado) Oil,Sesamum Indicum (Sesame) Seed Oil, May contain: CI 45430, CI 47005, CI 60725, CI 61565.</t>
  </si>
  <si>
    <t>HB1209</t>
  </si>
  <si>
    <t>5640/0</t>
  </si>
  <si>
    <r>
      <t>HB121</t>
    </r>
    <r>
      <rPr>
        <sz val="11"/>
        <color theme="1"/>
        <rFont val="Calibri"/>
        <family val="2"/>
        <charset val="204"/>
        <scheme val="minor"/>
      </rPr>
      <t xml:space="preserve">
Мыло осветляющее  для лица, шеи и области декольте, 250мл
</t>
    </r>
    <r>
      <rPr>
        <b/>
        <sz val="11"/>
        <color theme="1"/>
        <rFont val="Calibri"/>
        <family val="2"/>
        <charset val="204"/>
        <scheme val="minor"/>
      </rPr>
      <t>7290011843403</t>
    </r>
  </si>
  <si>
    <t>В основе состава осветляющего мыла – гидрокислоты и специально разработанный комплекс активных компонентов, регулярное воздействие которого на кожу, приводит к постепенному осветлению всех видов кожных пятен, вызванных избытком меланина, либо возникших в результате солнечного излучения, беременности, родов, приема таблеток, а также к осветлению веснушек. Мыло нежно отшелушивает и очищает кожу, придавая ей однородный светлый оттенок.</t>
  </si>
  <si>
    <t>Water , Sodium Laureth Sulfate, Polyquaternium 7, Cocamidopropyl Betaine, Aloe Barbadensis Leaf Juice, Maris Sal(Dead Sea Salt), Phenoxyethanol, Citrus Medica Limonum (Lemon) Juice, Guar Hydroxypropyltrimonium Chloride, Benzoic Acid, Glycolic acid, Salicylic acid, Kojic acid,Polyquaternium-10, Dehydroacetic Acid, Simmondsia Chinensis (Jojoba) Seed Extract, Ascorbic Acid,Anthemis Nobilis (Chamomile) Flower Extract, Tocopheryl Acetate (Vit. E), Methylisothiazolinone.</t>
  </si>
  <si>
    <t>HB121</t>
  </si>
  <si>
    <t>5641/0</t>
  </si>
  <si>
    <r>
      <t>HB122</t>
    </r>
    <r>
      <rPr>
        <sz val="11"/>
        <color theme="1"/>
        <rFont val="Calibri"/>
        <family val="2"/>
        <charset val="204"/>
        <scheme val="minor"/>
      </rPr>
      <t xml:space="preserve">
Бальзам очищающий для лица  с облепихой и витамином Е, 250мл
</t>
    </r>
    <r>
      <rPr>
        <b/>
        <sz val="11"/>
        <color theme="1"/>
        <rFont val="Calibri"/>
        <family val="2"/>
        <charset val="204"/>
        <scheme val="minor"/>
      </rPr>
      <t>7290012326141</t>
    </r>
  </si>
  <si>
    <t>Натуральное и нежное мыло для лица и тела, в основе состава которого высокая концентрация Облепихового масла сочетается с экстрактом алоэ, маслом чайного дерева, витаминами К + А + С + Е, необходимыми жирными кислотами и минералами Мертвого моря. Мыло с легкостью проникает глубоко в поры и тщательно и нежно очищает их, не вызывая раздражения и обеспечивая поддержание оптимального кислотно-щелочного баланса кожи. Отлично помогает при обострениях таких кожных заболеваний как: экзема, акнэ, аллергия, герпес, кожная астма ("атопический дерматит"), кожные грибки. Обладает чудесным ароматом, подходит для всей семьи.</t>
  </si>
  <si>
    <t>Aqua(Water),Sodium Lauryl Sulfate, Cocamidopropyl Betaine, Sodium Chloride, Cocamide DEA, Polyquaternium-7, Fragrance (Perfume),Benzyl Alcohol, Maris Sal (Dead Sea Salt), Olea Europaea (Olive)Oil, Propolis Extract, 2-Bromo-2-Nitropropane-1,3-Diol, Hippophae Rhamnoides (Sea Buckthorn)Fruit Oil, Anthemis Nobilis (Chamomile)Oil, Tocopheryl Acetate (Vitamin E), Methylchloroisothiazolinone, Aloe Barbadensis (Aloe Vera)Leaf Juice, Punica Granatum (Pomegranate)Seed Oil, Methylisothiazolinone, Dehydroacetic Acid, Benzyl Alcohol, CI19140.</t>
  </si>
  <si>
    <t>HB122</t>
  </si>
  <si>
    <t>5642/0</t>
  </si>
  <si>
    <r>
      <t>HB1222</t>
    </r>
    <r>
      <rPr>
        <sz val="11"/>
        <color theme="1"/>
        <rFont val="Calibri"/>
        <family val="2"/>
        <charset val="204"/>
        <scheme val="minor"/>
      </rPr>
      <t xml:space="preserve">
Лосьон двухфазный  для снятия макияжа c глаз и губ, 250мл
</t>
    </r>
    <r>
      <rPr>
        <b/>
        <sz val="11"/>
        <color theme="1"/>
        <rFont val="Calibri"/>
        <family val="2"/>
        <charset val="204"/>
        <scheme val="minor"/>
      </rPr>
      <t>7290015247290</t>
    </r>
  </si>
  <si>
    <t>Двухфазный лосьон применяется для снятия любого вида макияжа, включая водостойкий. Верхняя фаза лосьона содержит витамины Е, В5, легкие силиконы, которые растворяются  и испаряются сразу после нанесения и легко удаляют все виды макияжа, включая макияж губ и глаз. Нижняя фаза лосьона состоит из водной основы, которая обогащена минералами Мертвого моря. Увлажняющие и успокаивающие ингредиенты, как гамамелис, ромашка дополняют очищающее действие и придают комфорт коже.  При смешивании двух жидкостей фазы соединяются для достижения качественного эффективного удаления макияжа.</t>
  </si>
  <si>
    <t>HB1222</t>
  </si>
  <si>
    <t>5643/0</t>
  </si>
  <si>
    <r>
      <t>HB131</t>
    </r>
    <r>
      <rPr>
        <sz val="11"/>
        <color theme="1"/>
        <rFont val="Calibri"/>
        <family val="2"/>
        <charset val="204"/>
        <scheme val="minor"/>
      </rPr>
      <t xml:space="preserve">
Мусс для лица  очищающий и расслабляющий с витаминами А и Е, 225мл
</t>
    </r>
    <r>
      <rPr>
        <b/>
        <sz val="11"/>
        <color theme="1"/>
        <rFont val="Calibri"/>
        <family val="2"/>
        <charset val="204"/>
        <scheme val="minor"/>
      </rPr>
      <t>7290014043763</t>
    </r>
  </si>
  <si>
    <t>В течение дня на коже накапливется слой грязи, который забивает поры и препятствует проникновению активных компонентов косметических средств. Тщательная ежедневная очистка кожи лица служит залогом того, что кожа останется здоровой, гладкой и ухоженной в течение длительного времени. Предлагаемая вам пенка представляет собой мыло для очистки лица новейшей консистенции, которое благодаря технологической инновации превращает жидкость в приятную на ощупь воздушную пену. Мусс не высушивает кожу, он легко смывается, оставляя кожу чистой, свежей, мягкой и упругой. Продукт обогащен экстрактами огурца, алоэ, зеленого чая, ромашки, граната, календулы, овса, лаванды, витаминами А + Е и активными минералами Мертвого моря. Подходит для ежедневного применения для всех типов кожи.</t>
  </si>
  <si>
    <t>Water, Disodium Cocoamphodiacetate, Cocoamide Dea, Ammonium Lauryl Sulfate, Decyl Glucoside, Polysorbate 20, Lavandula Angustifolia (Lavender) Oil, Panthenol (Vit. B5), Dehydroacetic Acid &amp; Benzoic Acid &amp; Benzyl Alcohol, Maris Sal (Dead Sea Salt), Panthenol, Fragrance (Supplement), Chamomilla Recutita (Chamomile) Flower Water, Cucumis Sativa (Cucumber) Extract, Camellia Sinensis (Tea tree) Leaf Extract, Aloe Barbadensis (Aloe Vera) Leaf Juice, Tocopherol (Vit. E), Calendula Officinalis Flower Extract, Avena Sativa (Oat) Kernel oil, Retinyl Palmitate (Vit A), Punica Granatum (Pomegranate) extract, CI 42053.</t>
  </si>
  <si>
    <t>HB131</t>
  </si>
  <si>
    <t>5927/0</t>
  </si>
  <si>
    <r>
      <t>HB132</t>
    </r>
    <r>
      <rPr>
        <sz val="11"/>
        <color theme="1"/>
        <rFont val="Calibri"/>
        <family val="2"/>
        <charset val="204"/>
        <scheme val="minor"/>
      </rPr>
      <t xml:space="preserve">
Влажные салфетки  для снятия макияжа 
</t>
    </r>
    <r>
      <rPr>
        <b/>
        <sz val="11"/>
        <color theme="1"/>
        <rFont val="Calibri"/>
        <family val="2"/>
        <charset val="204"/>
        <scheme val="minor"/>
      </rPr>
      <t>7290012326349</t>
    </r>
  </si>
  <si>
    <t>Aqua, Disodium Cocoamphodiacetate, D Panthenol, Tocopheryl Acetate, Aloe Barbadensis extract, Glycerin, Propylene Glycol, Fragrance (Parfum), Maris Aqua (Dead sea water), Citric Acid, Hexylene Glycol, Anthemis Nobilis (Chamomile) extract, Phenoxythanol, Potassium Sorbate, Polyaminopropyl Biguanide, Sodium Benzoate, Dehydroacetic Acid.</t>
  </si>
  <si>
    <t>HB132</t>
  </si>
  <si>
    <t>5644/0</t>
  </si>
  <si>
    <r>
      <t>HB137</t>
    </r>
    <r>
      <rPr>
        <sz val="11"/>
        <color theme="1"/>
        <rFont val="Calibri"/>
        <family val="2"/>
        <charset val="204"/>
        <scheme val="minor"/>
      </rPr>
      <t xml:space="preserve">
Пилинг-гель для лица  очищающий уникальный, 50мл.
</t>
    </r>
    <r>
      <rPr>
        <b/>
        <sz val="11"/>
        <color theme="1"/>
        <rFont val="Calibri"/>
        <family val="2"/>
        <charset val="204"/>
        <scheme val="minor"/>
      </rPr>
      <t>7290014043800</t>
    </r>
  </si>
  <si>
    <t>Уникальный и инновационный пилинг-гель для кожи лица, шеи и области декольте. Удаляет только отмершие клетки, которые препятствуют обновлению кожи. Не раздражает и не вызывает повреждений кожи. Уникальность пилинга заключается в воздействии на отмершие клетки. Он не содержит пилинговые гранулы и нет необходимости в механической очистке кожи. Регулярное использование продукта делает кожу мягкой, гладкой, сияющей. Освежающая гелевая текстура дарит коже приятное ощущение. Обогащен экстрактами Алое Вера и ромашки, провитамином В5 и витамином-антиоксидантом Е, которые защищаю кожу от свободных радикалов.</t>
  </si>
  <si>
    <t>Water, Sd Alcohol, Propylene glycol, Carbomer, Phenoxyethanol, Caprylyl Glycol, Citric Acid, Tocopheryl Acetatae,  Chamomile (Anthemis Nobilis) Extract, Cetrimonium  chloride, Fragrance, Dead Sea Minerals (Sea Salt), Panthenol, Aloe Barbadensis Leaf Extract.</t>
  </si>
  <si>
    <t>HB137</t>
  </si>
  <si>
    <t>Средства для рук и ног</t>
  </si>
  <si>
    <t>5655/0</t>
  </si>
  <si>
    <r>
      <t>HB2010</t>
    </r>
    <r>
      <rPr>
        <sz val="11"/>
        <color theme="1"/>
        <rFont val="Calibri"/>
        <family val="2"/>
        <charset val="204"/>
        <scheme val="minor"/>
      </rPr>
      <t xml:space="preserve">
Крем для ног  мультивитаминный с маслом Аргана от трещин, 100мл
</t>
    </r>
    <r>
      <rPr>
        <b/>
        <sz val="11"/>
        <color theme="1"/>
        <rFont val="Calibri"/>
        <family val="2"/>
        <charset val="204"/>
        <scheme val="minor"/>
      </rPr>
      <t>7290015247108</t>
    </r>
  </si>
  <si>
    <t>Профессиональный крем, который защищает и увлажняет сухую и грубую кожу.  Мультивитаминный крем для ног против трещин насыщен маслом Аргании, которое смягчает кожу и борется с сухостью, ранками и трещинами. В состав крема входит масло Чайного дерева, известное своей эффективностью против зуда и раздражения на ногах и ногтях. Экстракт Алоэ Вера расслабляет уставшие ноги, предотвращает неприятный запах,  масло Ши питает кожу. Кроме этого крем содержит витамины А и Е и активные минералы Мёртвого моря, которые помогают восстановить сухую кожу. Это необходимый продукт для любого, кто носит закрытую обувь и долго находится на ногах.</t>
  </si>
  <si>
    <t>HB2010</t>
  </si>
  <si>
    <t>6104/0</t>
  </si>
  <si>
    <r>
      <t>HB2019</t>
    </r>
    <r>
      <rPr>
        <sz val="11"/>
        <color theme="1"/>
        <rFont val="Calibri"/>
        <family val="2"/>
        <charset val="204"/>
        <scheme val="minor"/>
      </rPr>
      <t xml:space="preserve">
Крем для ног   с Авокадо и Алоэ Вера, 100мл 
</t>
    </r>
    <r>
      <rPr>
        <b/>
        <sz val="11"/>
        <color theme="1"/>
        <rFont val="Calibri"/>
        <family val="2"/>
        <charset val="204"/>
        <scheme val="minor"/>
      </rPr>
      <t xml:space="preserve">7290015247276
</t>
    </r>
    <r>
      <rPr>
        <sz val="11"/>
        <color indexed="10"/>
        <rFont val="Calibri"/>
        <family val="2"/>
        <charset val="204"/>
        <scheme val="minor"/>
      </rPr>
      <t>Новинка!</t>
    </r>
  </si>
  <si>
    <t>Крем обладает богатой нежной структурой, увлажняет, смягчает и подтягивает кожу рук, а также укрепляет ногтевую пластину, предотвращая расслоение и ломкость ногтей. Нежно защищая верхний слой кожи, и нейтрализуя вредное воздействие моющих средств и солнечных лучей, этот крем выполняет роль перчатки. Содержит витамины А и Е и активные минералы Мертвого моря, обогащен оливковым маслом, алоэ, ромашкой, экстрактом чайного дерева, который известен как эффективное средство против грибков на ногтях, и маслом чайного дерева. Содержит UV-фильтры для защиты кожи рук от солнечной радиации.</t>
  </si>
  <si>
    <t>HB2019</t>
  </si>
  <si>
    <t>5647/0</t>
  </si>
  <si>
    <r>
      <t>HB202</t>
    </r>
    <r>
      <rPr>
        <sz val="11"/>
        <color theme="1"/>
        <rFont val="Calibri"/>
        <family val="2"/>
        <charset val="204"/>
        <scheme val="minor"/>
      </rPr>
      <t xml:space="preserve">
Крем для ног  мультивитаминный, 180мл 
</t>
    </r>
    <r>
      <rPr>
        <b/>
        <sz val="11"/>
        <color theme="1"/>
        <rFont val="Calibri"/>
        <family val="2"/>
        <charset val="204"/>
        <scheme val="minor"/>
      </rPr>
      <t>7290011843168</t>
    </r>
  </si>
  <si>
    <t>Целебный крем для защиты сухих, потрескавшихся стоп ног. Крем эффективен, как средство против зуда, раздражения и грибков на стопах ног и на ногтях; питает и смягчает кожу; предотвращает ороговение и образование мелких и глубоких трещин; освежает и предотвращает неприятные запахи. Крем обогащен экстрактом гинкго-билоба, маслом чайного дерева, ментоловым маслом, экстрактами арники и гаммамелиса. Содержит большое количество масел Ши, авокадо, плода оливы, лаванды, витамины Е и С, активные минералы Мертвого моря. Рекомендуется для работников розничной торговли, спортсменов, и всех, кому приходится подолгу находиться на ногах.</t>
  </si>
  <si>
    <t>Aqua, Aluminum Chlorohydrate, Cetearyl Alcohol, eteareth-20,Butyrospermum Parkii (Shea Butter), Olea Europaea (Olive) Fruit oil, Ceteareth-12,Oenothera Biennis (Evening Primrose) oil, Octyldodecanol, Aloe Barbadensis Gel,Anthemis Nobilis (Chamomile) Flower Extract, Urea, Methylparaben, Panax inseng(Ginseng Extract), Propylparaben, Prunus Persica (Peach Kernel) oil, MelakeucaAlternifolia (Tea Tree) oil, Maris Sal (Dead Sea Salt), Glyceryl Linoleate, Glycine Soja(Soybean Seed) Extract, Tocopheryl Acetate (Vit. E), Retinyl Palmitate (Vit. A).</t>
  </si>
  <si>
    <t>HB202</t>
  </si>
  <si>
    <t>6105/0</t>
  </si>
  <si>
    <r>
      <t>HB2023</t>
    </r>
    <r>
      <rPr>
        <sz val="11"/>
        <color theme="1"/>
        <rFont val="Calibri"/>
        <family val="2"/>
        <charset val="204"/>
        <scheme val="minor"/>
      </rPr>
      <t xml:space="preserve">
Крем для ног  мультивитаминный с маслом Аргана, 180мл
</t>
    </r>
    <r>
      <rPr>
        <b/>
        <sz val="11"/>
        <color theme="1"/>
        <rFont val="Calibri"/>
        <family val="2"/>
        <charset val="204"/>
        <scheme val="minor"/>
      </rPr>
      <t xml:space="preserve">7290015247191
</t>
    </r>
    <r>
      <rPr>
        <sz val="11"/>
        <color indexed="10"/>
        <rFont val="Calibri"/>
        <family val="2"/>
        <charset val="204"/>
        <scheme val="minor"/>
      </rPr>
      <t>Новинка!</t>
    </r>
  </si>
  <si>
    <t>рофессиональный крем, который защищает и увлажняет сухую и грубую кожу.  Мультивитаминный крем для ног против трещин насыщен маслом Аргании, которое смягчает кожу и борется с сухостью, ранками и трещинами. В состав крема входит масло Чайного дерева, известное своей эффективностью против зуда и раздражения на ногах и ногтях. Экстракт Алоэ Вера расслабляет уставшие ноги, предотвращает неприятный запах,  масло Ши питает кожу. Кроме этого крем содержит витамины А и Е и активные минералы Мёртвого моря, которые помогают восстановить сухую кожу. Это необходимый продукт для любого, кто носит закрытую обувь и долго находится на ногах.</t>
  </si>
  <si>
    <t>HB2023</t>
  </si>
  <si>
    <t>5648/0</t>
  </si>
  <si>
    <r>
      <t>HB203</t>
    </r>
    <r>
      <rPr>
        <sz val="11"/>
        <color theme="1"/>
        <rFont val="Calibri"/>
        <family val="2"/>
        <charset val="204"/>
        <scheme val="minor"/>
      </rPr>
      <t xml:space="preserve">
Крем для ног  мультивитаминный, 250мл 
</t>
    </r>
    <r>
      <rPr>
        <b/>
        <sz val="11"/>
        <color theme="1"/>
        <rFont val="Calibri"/>
        <family val="2"/>
        <charset val="204"/>
        <scheme val="minor"/>
      </rPr>
      <t>7290011843779</t>
    </r>
  </si>
  <si>
    <t>Крем для  защиты кожи стоп ног. Эффективен, как  профилактическое средство против зуда, раздражения и грибков на стопах ног и на ногтях; питает и смягчает кожу, предотвращает ороговение и образование мелких и глубоких трещин, освежает  и предотвращает неприятные запахи. Крем обогащен маслом чайного дерева, оливковым маслом, натуральным экстрактом алоэ, маслом Ши, а также витаминами А и Е и активными минералами Мертвого моря.</t>
  </si>
  <si>
    <t>Water (Aqua), Cetearyl Alcohol, Glyceryl Stearate SE, Glycerin, Caprylic/Capric Triglyceride, Isopropyl Myristate, Stearyl Alcohol, Talc, Phenoxyethanol &amp; Ethylhexylglycerin, Fragrance(Perfume), Dimethicone, Triclosan,Prunus Amygdalus Dulcis (Sweet Almond) Oil, Persea Gratissima (Avocado )Oil, Cocos Nucifera (Coconut)Oil, Simmondsia Chinensis (Jojoba)Seed Oil, Argania Spinosa Kernel Oil, Tocopheryl Acetate (Vitamin E), Anthemis Nobilis (Chamomile)Flower Oil, Melaleuca Alternifolia (Tea Tree)Oil, Maris Silt(Dead Sea Mineral Mud), Maris Aqua (Dead Sea Water),Mentha Piperita(Peppermint)Oil, Butyrospermum Parkii (Shea Butter), Aloe Barbadensis (Aloe Vera)Leaf Juice, Olea Europaea (Olive) Oil, Cera Alba(Beeswax), Lavandula Angustifolia (Lavender)Oil, Hippophae Rhamnoides (Sea Buckthorn)Oil, Calendula Officinalis Flower Oil, Ginko Biloba Leaf Extract, Hamamelis Virginiana (Witch Hazel)Extract, Retinyl Palmitate (Vitamin A),Menthol, Hydroxycitronellal, Lilial, Linalool, Citronellol, Geraniol, Lyral, Coumarin.</t>
  </si>
  <si>
    <t>HB203</t>
  </si>
  <si>
    <t>5656/0</t>
  </si>
  <si>
    <r>
      <t>HB2022</t>
    </r>
    <r>
      <rPr>
        <sz val="11"/>
        <color theme="1"/>
        <rFont val="Calibri"/>
        <family val="2"/>
        <charset val="204"/>
        <scheme val="minor"/>
      </rPr>
      <t xml:space="preserve">
Крем для ног  интенсивный на основе грязи Мертвого моря, 200мл
</t>
    </r>
    <r>
      <rPr>
        <b/>
        <sz val="11"/>
        <color theme="1"/>
        <rFont val="Calibri"/>
        <family val="2"/>
        <charset val="204"/>
        <scheme val="minor"/>
      </rPr>
      <t>7290014043770</t>
    </r>
  </si>
  <si>
    <t>Water (Aqua), Glyceryl Stearate SE, Isopropyl Myristate, Cetyl Alcohol, Caprylic/Capric triglyceride, Cetearyl Alcohol, Aloe Barbadensis (Aloe Vera) Leaf Juice, Fragrance (Perfume), Phenoxyethanol, Maris Aqua (Dead Sea Water), Butyrospermum Parkii (Shea Butter), Glycerin, Persea Gratissima (Avocado) oil, Borago Officinalis (Borage) seed oil, Cera Alba (Beeswax), Rosa Canina (Rose Hips) fruit oil, Argania Spinosa (Argan) Kernel Oil, Anthemis Nobilis (Chamomile) Flower Extract, Cocos Nucifera (Coconut) Oil, Oenothera Biennis (Evening Primrose) Oil, Olea Europeaea (Olive) Fruit Oil, Triethylene Glycol, Carica Papaya (Papaya) Extract, Vanilla Planifolia Extract, Theobroma Cacao (Cocoa) Seed Butter, Calendula Officinalis Flower Oil, Honey (Mel), Simmondsia Chinensis (Jojoba) Seed Oil, Benzophenone-3, Ascorbic acid (Vitamin C), Hippophae Rhamnoides (Sea Buckthorn) Oil, Tocopheryl Acetate (Vitamin E), Panthenol (Vitamin B5), Daucos Carota Sativa (carrot) oil, Lavandula Angustifolia (Lavender) oil, Hydrolyzed Collagen (Marine), Maris Limus (Dead Sea Mud), Retinyl Palmitate (Vitamin A), Melaleuca Altemifolia (Tea Tree) Oil.</t>
  </si>
  <si>
    <t>HB2022</t>
  </si>
  <si>
    <t>6106/0</t>
  </si>
  <si>
    <r>
      <t>HB2040</t>
    </r>
    <r>
      <rPr>
        <sz val="11"/>
        <color theme="1"/>
        <rFont val="Calibri"/>
        <family val="2"/>
        <charset val="204"/>
        <scheme val="minor"/>
      </rPr>
      <t xml:space="preserve">
Крем для рук  интенсивный на основе грязи Мёртвого Моря, 100 мл
</t>
    </r>
    <r>
      <rPr>
        <b/>
        <sz val="11"/>
        <color theme="1"/>
        <rFont val="Calibri"/>
        <family val="2"/>
        <charset val="204"/>
        <scheme val="minor"/>
      </rPr>
      <t xml:space="preserve">7290015247320
</t>
    </r>
    <r>
      <rPr>
        <sz val="11"/>
        <color indexed="10"/>
        <rFont val="Calibri"/>
        <family val="2"/>
        <charset val="204"/>
        <scheme val="minor"/>
      </rPr>
      <t>Новинка!</t>
    </r>
  </si>
  <si>
    <t>HB2040</t>
  </si>
  <si>
    <t>5659/0</t>
  </si>
  <si>
    <r>
      <t>HB2052</t>
    </r>
    <r>
      <rPr>
        <sz val="11"/>
        <color theme="1"/>
        <rFont val="Calibri"/>
        <family val="2"/>
        <charset val="204"/>
        <scheme val="minor"/>
      </rPr>
      <t xml:space="preserve">
Крем для рук  интенсивный на основе грязи Мертвого моря, 200мл
</t>
    </r>
    <r>
      <rPr>
        <b/>
        <sz val="11"/>
        <color theme="1"/>
        <rFont val="Calibri"/>
        <family val="2"/>
        <charset val="204"/>
        <scheme val="minor"/>
      </rPr>
      <t>7290014043787</t>
    </r>
  </si>
  <si>
    <t>HB2052</t>
  </si>
  <si>
    <t>5649/0</t>
  </si>
  <si>
    <r>
      <t>HB204</t>
    </r>
    <r>
      <rPr>
        <sz val="11"/>
        <color theme="1"/>
        <rFont val="Calibri"/>
        <family val="2"/>
        <charset val="204"/>
        <scheme val="minor"/>
      </rPr>
      <t xml:space="preserve">
Крем для рук и ногтей  мультивитаминный, 100 мл 
</t>
    </r>
    <r>
      <rPr>
        <b/>
        <sz val="11"/>
        <color theme="1"/>
        <rFont val="Calibri"/>
        <family val="2"/>
        <charset val="204"/>
        <scheme val="minor"/>
      </rPr>
      <t>7290011843434</t>
    </r>
  </si>
  <si>
    <t>Крем обладает богатой нежной структурой, увлажняет, смягчает и подтягивает кожу рук, а также укрепляет ногтевую пластину, предотвращая расслоение и ломкость ногтей. Нежно защищая верхний слой кожи, нейтрализуя вредное воздействие моющих средств и солнечных лучей, этот крем выполняет роль перчатки. Содержит витамины А и Е и активные минералы Мертвого моря, обогащен оливковым маслом, алоэ, ромашкой, экстрактом чайного дерева, который известен как эффективное средство против грибков на ногтях, и маслом чайного дерева. Содержит UV-фильтры для защиты кожи рук от солнечной радиации.</t>
  </si>
  <si>
    <t>Aqua, Glycerin, Glycerin Stearate, Stearyl Alcohol, PropyleneGlycol, Helianthus Annuus (Sunflower) Seed oil, Stearic Acid, Dimethicone,Triethanolamine, Oenothera Biennis (Evening Primrose) oil, Olea Europaea(Olive) Fruit oil, Prunus Persica (Peach) oil, Ethylhexyl Palmitate, AloeBarbadensis Gel, Anthemis Nobilis (Chamomile) Flower Extract, CalendulaOfficinalis Flower oll, Maris Sal (Dead Sea Salt), Benzophenone-3, Panax Ginseng(Ginseng Extract), Tocopheryl Acetate (Vit. E), Glycine Soja (Soybeanseed)Extract, Methylparaben, Propylparaben, Retinyl Palmitate (Vit. A).</t>
  </si>
  <si>
    <t>HB204</t>
  </si>
  <si>
    <t>5650/0</t>
  </si>
  <si>
    <r>
      <t>HB205</t>
    </r>
    <r>
      <rPr>
        <sz val="11"/>
        <color theme="1"/>
        <rFont val="Calibri"/>
        <family val="2"/>
        <charset val="204"/>
        <scheme val="minor"/>
      </rPr>
      <t xml:space="preserve">
Крем для рук и ногтей  мультивитаминный, 180 мл 
</t>
    </r>
    <r>
      <rPr>
        <b/>
        <sz val="11"/>
        <color theme="1"/>
        <rFont val="Calibri"/>
        <family val="2"/>
        <charset val="204"/>
        <scheme val="minor"/>
      </rPr>
      <t>7290011843151</t>
    </r>
  </si>
  <si>
    <t>HB205</t>
  </si>
  <si>
    <t>5651/0</t>
  </si>
  <si>
    <r>
      <t>HB206</t>
    </r>
    <r>
      <rPr>
        <sz val="11"/>
        <color theme="1"/>
        <rFont val="Calibri"/>
        <family val="2"/>
        <charset val="204"/>
        <scheme val="minor"/>
      </rPr>
      <t xml:space="preserve">
Крем для рук и ногтей  мультивитаминный, 250 мл 
</t>
    </r>
    <r>
      <rPr>
        <b/>
        <sz val="11"/>
        <color theme="1"/>
        <rFont val="Calibri"/>
        <family val="2"/>
        <charset val="204"/>
        <scheme val="minor"/>
      </rPr>
      <t>7290011843762</t>
    </r>
  </si>
  <si>
    <t>HB206</t>
  </si>
  <si>
    <t>5657/0</t>
  </si>
  <si>
    <r>
      <t>HB2041</t>
    </r>
    <r>
      <rPr>
        <sz val="11"/>
        <color theme="1"/>
        <rFont val="Calibri"/>
        <family val="2"/>
        <charset val="204"/>
        <scheme val="minor"/>
      </rPr>
      <t xml:space="preserve">
Крем для рук и ногтей  с маслом Аргана, 100мл 
</t>
    </r>
    <r>
      <rPr>
        <b/>
        <sz val="11"/>
        <color theme="1"/>
        <rFont val="Calibri"/>
        <family val="2"/>
        <charset val="204"/>
        <scheme val="minor"/>
      </rPr>
      <t>7290015247085</t>
    </r>
  </si>
  <si>
    <t>HB2041</t>
  </si>
  <si>
    <t>5658/0</t>
  </si>
  <si>
    <r>
      <t>HB2051</t>
    </r>
    <r>
      <rPr>
        <sz val="11"/>
        <color theme="1"/>
        <rFont val="Calibri"/>
        <family val="2"/>
        <charset val="204"/>
        <scheme val="minor"/>
      </rPr>
      <t xml:space="preserve">
Крем для рук и ногтей  с маслом Аргана, 180мл 
</t>
    </r>
    <r>
      <rPr>
        <b/>
        <sz val="11"/>
        <color theme="1"/>
        <rFont val="Calibri"/>
        <family val="2"/>
        <charset val="204"/>
        <scheme val="minor"/>
      </rPr>
      <t>7290015247092</t>
    </r>
  </si>
  <si>
    <t>HB2051</t>
  </si>
  <si>
    <t>5660/0</t>
  </si>
  <si>
    <r>
      <t>HB2222</t>
    </r>
    <r>
      <rPr>
        <sz val="11"/>
        <color theme="1"/>
        <rFont val="Calibri"/>
        <family val="2"/>
        <charset val="204"/>
        <scheme val="minor"/>
      </rPr>
      <t xml:space="preserve">
Крем для рук и ногтей  мультивитаминный - Роза, 100мл
</t>
    </r>
    <r>
      <rPr>
        <b/>
        <sz val="11"/>
        <color theme="1"/>
        <rFont val="Calibri"/>
        <family val="2"/>
        <charset val="204"/>
        <scheme val="minor"/>
      </rPr>
      <t>7290014043534</t>
    </r>
  </si>
  <si>
    <t>HB2222</t>
  </si>
  <si>
    <t>5661/0</t>
  </si>
  <si>
    <r>
      <t>HB2223</t>
    </r>
    <r>
      <rPr>
        <sz val="11"/>
        <color theme="1"/>
        <rFont val="Calibri"/>
        <family val="2"/>
        <charset val="204"/>
        <scheme val="minor"/>
      </rPr>
      <t xml:space="preserve">
Крем для рук и ногтей  мультивитаминный - Лаванда, 100мл
</t>
    </r>
    <r>
      <rPr>
        <b/>
        <sz val="11"/>
        <color theme="1"/>
        <rFont val="Calibri"/>
        <family val="2"/>
        <charset val="204"/>
        <scheme val="minor"/>
      </rPr>
      <t>7290014043541</t>
    </r>
  </si>
  <si>
    <t>HB2223</t>
  </si>
  <si>
    <t>5662/0</t>
  </si>
  <si>
    <r>
      <t>HB2225</t>
    </r>
    <r>
      <rPr>
        <sz val="11"/>
        <color theme="1"/>
        <rFont val="Calibri"/>
        <family val="2"/>
        <charset val="204"/>
        <scheme val="minor"/>
      </rPr>
      <t xml:space="preserve">
Крем для рук и ногтей  мультивитаминный - Орхидея, 100мл
</t>
    </r>
    <r>
      <rPr>
        <b/>
        <sz val="11"/>
        <color theme="1"/>
        <rFont val="Calibri"/>
        <family val="2"/>
        <charset val="204"/>
        <scheme val="minor"/>
      </rPr>
      <t>7290014043572</t>
    </r>
  </si>
  <si>
    <t>HB2225</t>
  </si>
  <si>
    <t>6107/0</t>
  </si>
  <si>
    <r>
      <t>HB2224</t>
    </r>
    <r>
      <rPr>
        <sz val="11"/>
        <color theme="1"/>
        <rFont val="Calibri"/>
        <family val="2"/>
        <charset val="204"/>
        <scheme val="minor"/>
      </rPr>
      <t xml:space="preserve">
Крем для рук и ногтей   с Авокадо и Алоэ Вера, 100мл
</t>
    </r>
    <r>
      <rPr>
        <b/>
        <sz val="11"/>
        <color theme="1"/>
        <rFont val="Calibri"/>
        <family val="2"/>
        <charset val="204"/>
        <scheme val="minor"/>
      </rPr>
      <t xml:space="preserve">7290015247207
</t>
    </r>
    <r>
      <rPr>
        <sz val="11"/>
        <color indexed="10"/>
        <rFont val="Calibri"/>
        <family val="2"/>
        <charset val="204"/>
        <scheme val="minor"/>
      </rPr>
      <t>Новинка!</t>
    </r>
  </si>
  <si>
    <t>HB2224</t>
  </si>
  <si>
    <t>5652/0</t>
  </si>
  <si>
    <r>
      <t>HB287</t>
    </r>
    <r>
      <rPr>
        <sz val="11"/>
        <color theme="1"/>
        <rFont val="Calibri"/>
        <family val="2"/>
        <charset val="204"/>
        <scheme val="minor"/>
      </rPr>
      <t xml:space="preserve">
Крем пилинг для ступней ног , 180мл 
</t>
    </r>
    <r>
      <rPr>
        <b/>
        <sz val="11"/>
        <color theme="1"/>
        <rFont val="Calibri"/>
        <family val="2"/>
        <charset val="204"/>
        <scheme val="minor"/>
      </rPr>
      <t>7290011843847</t>
    </r>
  </si>
  <si>
    <t>Нежащий и восстанавливающий уход за ступнями и ладонями, при котором один препарат осуществляет 3 процедуры. Смягчение кожи и удаление сухой и шелушащейся кожи, сдирание верхнего слоя, основательная очистка, питание кожи и удаление омертвевших клеток. Крем обогащен лавандовым маслом и маслом чайного дерева для дезинфекции, экстрактом алоэ, маслом ши и оливковым маслом для смягчения и успокоения кожи, облепиховым и мятным маслом для бодрости, к ним добавляются абрикосовые косточки, витамины А + Е и минералы Мертвого моря. Столь разнообразное сочетание способствует улучшению текстуры кожи и придает ей свежесть. Прекрасно подходит для шершавой кожи на коленях, локтях и для омоложения кожи ступней и ладоней.</t>
  </si>
  <si>
    <t>Water, Cetyl Alcohol, Glycerin, Cetesryl Octanoate, Isopropyl Myristate, Mineral Oil, Polyethylene, Silica, Alcohol, Gryceryl Stearate, Dimethicone, Imidazolidinyl Urea, Peppermint (Mentha Piperita) Oil, Sodium Benzoate, Hippophae Rhamnoides Fruit Oil, Shea Butter (Butyrospermum Parkii)Fruit, Tocopheryl Acetate, Tea Tree (Melaleuca Alternifolia)Oil, Lavender (Lavandula Angustifolia)Oil, Olive (Olea Europaea) oil, Dead Sea Salt (Maris Sal), Peach (Prunus Persica)Seed Powder, Retinyl Palmitate, Fragrance, Hydroxyisohexyl 3-Cyclohexene, Carboxaldehyde, Butylphenyl Methylpropional, Alpha-Isomethyl Ionone, Linalool, Geraniol, Hydroxycitronellal, Benzyl Salicylate, Citronellol.</t>
  </si>
  <si>
    <t>HB287</t>
  </si>
  <si>
    <t>5646/0</t>
  </si>
  <si>
    <r>
      <t>HB201</t>
    </r>
    <r>
      <rPr>
        <sz val="11"/>
        <color theme="1"/>
        <rFont val="Calibri"/>
        <family val="2"/>
        <charset val="204"/>
        <scheme val="minor"/>
      </rPr>
      <t xml:space="preserve">
Крем-дезодорант для ног  с охлaждающим эффектом, 100мл
</t>
    </r>
    <r>
      <rPr>
        <b/>
        <sz val="11"/>
        <color theme="1"/>
        <rFont val="Calibri"/>
        <family val="2"/>
        <charset val="204"/>
        <scheme val="minor"/>
      </rPr>
      <t>7290011843441</t>
    </r>
  </si>
  <si>
    <t>Крем питает и успокаивает ступни, обладает охлаждающим эффектом, а также сильным антисептическим противовоспалительным действием, предупреждает грибковые заболевания ступней ног. Специально подобранная комбинация компонентов избавляет от чувства тяжести и отечности, надолго нейтрализуя запах пота. Крем обогащен маслом чайного дерева, оливковым маслом, натуральными экстрактами алоэ и ромашки, маслом Ши, маслами мяты перечной и персиковых косточек. Содержит стабилизированный витамин Е, экстракт сои, соль и минералы Мёртвого моря.Рекомендуется для всех, кому приходится подолгу находиться на ногах.</t>
  </si>
  <si>
    <t>Aqua, Aluminum Chlorohydrate, Cetearyl Alcohol, Butyrospermum Parkii (Shea Butter), Glyceryl Linoleate, Olea Europaea (Olive) fruit Oil, Melaleuca Alternifolia (Tea Tree) oil, Ceteareth-20, Hamamelis Virginiana ) Witch Hazel) Extract, Ceteareth-12, Oenothera Biennis (Evening Primrose) Oil, Octyldodecanol, Methylparaben, Prunus Persica (Peach Kernel) oil, Propylparaben, Aloe Barbadensis Gel, Anthemis Nobilis (Chamomile) flower Extract, Maris sal (Dead Sea Salt), Ginkgo Biloba Leaf Extract, Mentha Arvensis (Corn Mint) Oil, Arnica Montana Flower Extract, Glycine Soja (Soybean seed) Extract, Tocopheryl Acetate (Vitamin E), Limonene.</t>
  </si>
  <si>
    <t>HB201</t>
  </si>
  <si>
    <t>5654/0</t>
  </si>
  <si>
    <r>
      <t>HB299</t>
    </r>
    <r>
      <rPr>
        <sz val="11"/>
        <color theme="1"/>
        <rFont val="Calibri"/>
        <family val="2"/>
        <charset val="204"/>
        <scheme val="minor"/>
      </rPr>
      <t xml:space="preserve">
Масло календулы  для ухода за сухой кожей ступней, 100мл
</t>
    </r>
    <r>
      <rPr>
        <b/>
        <sz val="11"/>
        <color theme="1"/>
        <rFont val="Calibri"/>
        <family val="2"/>
        <charset val="204"/>
        <scheme val="minor"/>
      </rPr>
      <t>7290012326752</t>
    </r>
  </si>
  <si>
    <t>Превосходное средство для ухода за сухой и потрескавшейся кожей ступней, для улучшения кровообращения и устранения неприятного запаха, для смягчения, разглаживания и придания свежести утомленным и отечным ногам. Растение календула хорошо известно в качестве натурального средства первой помощи при проблемах с кожей и экземе. Ботаническое масло на основе оливкового масла, лавандового масла, масла ши, масла какао, кокосового масла, минеральных веществ Мертвого моря и масла чайного дерева с добавками органических растительных масел эффективно при лечении грибковых заболеваний кожи в области ступней и ногтей.</t>
  </si>
  <si>
    <t>Water Hyd.Coconut (Cocos Nucifera) Oil organicButyrospermum Parkii (Shea Butter) Fruit organicsZink OxideStearic AcidCera albabeeswax (cera alba)Olive (Olea Europaea) Oil OrganicsJojoba (Buxus Chinensis) Oil organics9Glycerinecocoa butter organicPalm (Elaeis Guineensis) OilTheobroma grandiflorum seed butterCetyl alcoholSoybean (Glycine Soja) OilGlyceryl StearatePomegranate (Punica Granatum) Oil organicSorbitolAvocado (Persea Gratissima)Oil Unsaponifiables organicsSodium BorateChamomile (Anthemis Nobilis) Oil organicCarrot (Daucus Carota Sativa) OilCalendula Officinalis Oil organicHamamalis virginiana (which hazel) extractMelaleuca Alternifolia (Tea Tree) Leaf OilAloe Barbadensis LeafWheat ProteinBehentrimonium methosulfatePolysorbate 20UreaSilver CitrateMalic AcidLysineHydroxyethylcelluloseGlucoseCitric AcidButylene glycolSodium HydroxideSodium GluramateLactic AcidGlycolic Acidgeranium maculatumFructoseCitrus Aurantium Amara (Bitter Orange) OilDead Sea SaltSalvia Sclarea (Clary) OilMentha Piperita (Peppermint) OilCitrus Aurantifolia (Lime) OilSodium PCA</t>
  </si>
  <si>
    <t>HB299</t>
  </si>
  <si>
    <t>5653/0</t>
  </si>
  <si>
    <r>
      <t>HB294</t>
    </r>
    <r>
      <rPr>
        <sz val="11"/>
        <color theme="1"/>
        <rFont val="Calibri"/>
        <family val="2"/>
        <charset val="204"/>
        <scheme val="minor"/>
      </rPr>
      <t xml:space="preserve">
Минеральное средство  для укрепления ногтей, 15г
</t>
    </r>
    <r>
      <rPr>
        <b/>
        <sz val="11"/>
        <color theme="1"/>
        <rFont val="Calibri"/>
        <family val="2"/>
        <charset val="204"/>
        <scheme val="minor"/>
      </rPr>
      <t>7290012326639</t>
    </r>
  </si>
  <si>
    <t>Ухоженные руки - это визитная карточка каждой женщины, символ красоты и стиля. Предлагаемый чудотворный препарат придаст силу и красоту вашим ногтям естественным способом и позволяет с экономить на искусственных ногтях. Насыщен кальцием, магнием, цинком, витамином Е и минералами Мертвого моря Укрепляет и восстанавливает ногти, предотвращает их ломку и расслаивание, уменьшает и предотвращает желтизну ногтей.</t>
  </si>
  <si>
    <t>Nitrocellulose, Isopropyl Alcohol, Tosylamide Formaldehyde Resine, Butyl Acetate, Ethyl Acetate, Acetyl tributyl citrate, Toluene, Pantothenic acid, Tocopherol Acetate, Dead Sea Salt, Camphor.</t>
  </si>
  <si>
    <t>HB294</t>
  </si>
  <si>
    <t>Уход за телом</t>
  </si>
  <si>
    <t>5725/0</t>
  </si>
  <si>
    <r>
      <t>HB2005</t>
    </r>
    <r>
      <rPr>
        <sz val="11"/>
        <color theme="1"/>
        <rFont val="Calibri"/>
        <family val="2"/>
        <charset val="204"/>
        <scheme val="minor"/>
      </rPr>
      <t xml:space="preserve">
Крем для тела  интенсивный на основе грязи Мертвого моря, 200мл
</t>
    </r>
    <r>
      <rPr>
        <b/>
        <sz val="11"/>
        <color theme="1"/>
        <rFont val="Calibri"/>
        <family val="2"/>
        <charset val="204"/>
        <scheme val="minor"/>
      </rPr>
      <t>7290015247061</t>
    </r>
  </si>
  <si>
    <t>HB2005</t>
  </si>
  <si>
    <t>5726/0</t>
  </si>
  <si>
    <r>
      <t>HB2015</t>
    </r>
    <r>
      <rPr>
        <sz val="11"/>
        <color theme="1"/>
        <rFont val="Calibri"/>
        <family val="2"/>
        <charset val="204"/>
        <scheme val="minor"/>
      </rPr>
      <t xml:space="preserve">
Крем для тела  успокаивающий для сухой кожи, 250мл
</t>
    </r>
    <r>
      <rPr>
        <b/>
        <sz val="11"/>
        <color theme="1"/>
        <rFont val="Calibri"/>
        <family val="2"/>
        <charset val="204"/>
        <scheme val="minor"/>
      </rPr>
      <t>7290011843182</t>
    </r>
  </si>
  <si>
    <t>Уникальный крем, обогащенный природными маслами и растительными экстрактами, успокаивает кожу и применяется при раздражении и зуде, трениях, сыпи и покраснений от подгузников, повышенной сухости и шелушении кожи, сопровождающиеся трещинами и покраснением. Крем не содержит стероидов и смолопроизводных компонентов. Обогащен минералами Мертвого моря, экстрактом водорослей и экстрактом зеленого чая, известного своим успокаивающим эффектом. Масло авокадо восстанавливает и успокаивает кожу. Оливковое масло успокаивает, смягчает и предотвращает шелушение кожи. Масло Ши, богатое витаминами и антиоксидантами, регенерирует клетки кожи. Сок Алоэ Вера сохраняет кожу увлажненной и эластичной. Содержит экстракт женьшеня, масло пачули, ромашку и витамины С + Е. Особое сочетание богатых текстурой ингредиентов улучшает кожу, увлажняет и успокаивает ее. Не оставляет следов на коже и легко впитывается.</t>
  </si>
  <si>
    <t>Water (Aqua), Glyceryl Stearate, Propylene Glycol, Caprilyc/Capric Triglyceride, Isopropyl Myristate, Cetearyl Alcohol, Urea, Fragrance (Perfume), Aloe Barbadensis Leaf Juice, Sodium Lauryl Sulfate, Phenoxyethanol, Anthmis Nobilis (Chamomile) Flower Extract, Dimethicone, Benzoic Acid, Butyrospermum Parkii (Shea Butter), Orange (Citrus Aurantium Dulcis) Flower Oil, Panax Ginseng Root Extract, Patchouli (Pogostemon Cablin) Oil, Dehydroacetic Acid, Ascorbic Acid, Camellia Sinensis (Green Tea) Leaf Extract, Persea Gratissima (Avocado) Oil, Olive (Olea Europaea) Fruit Oil, Tocopheryl Acetate, Algae Extract, Methylisothiazolinone.</t>
  </si>
  <si>
    <t>HB2015</t>
  </si>
  <si>
    <t>5932/0</t>
  </si>
  <si>
    <r>
      <t>HB2016</t>
    </r>
    <r>
      <rPr>
        <sz val="11"/>
        <color theme="1"/>
        <rFont val="Calibri"/>
        <family val="2"/>
        <charset val="204"/>
        <scheme val="minor"/>
      </rPr>
      <t xml:space="preserve">
Масло для тела  ароматическое (разогревающее) для расслабления мышц, 50мл.
</t>
    </r>
    <r>
      <rPr>
        <b/>
        <sz val="11"/>
        <color theme="1"/>
        <rFont val="Calibri"/>
        <family val="2"/>
        <charset val="204"/>
        <scheme val="minor"/>
      </rPr>
      <t>7290014043527</t>
    </r>
  </si>
  <si>
    <t>Olive (Olea Europaea) Oil, Cocos Nucifera (Coconut) oil, Cera Alba (Bees wax), Elaeis Guineensis (Palm) oil, Butyrospermum Parkii (Shea Butter), Mentha Piperita (Peppermint) oil, Eucalyptus Globulus Leaf oil, Cinnamomum Zeylanicum Leaf Oil, Cinnamomum Camphora (camphor) Bark oil, Tocopheryl Acetate (Vitamin E), Capsicum Extract, Eugenia Caryophyllus (Clove) Flower oil, Maris sal (Dead sea salt), Melaleuca Alternifolia (Tea tree) Leaf oil, Lavandula Angustifolia (Lavender) oil, BHT.</t>
  </si>
  <si>
    <t>HB2016</t>
  </si>
  <si>
    <t>5727/0</t>
  </si>
  <si>
    <r>
      <t>HB2017</t>
    </r>
    <r>
      <rPr>
        <sz val="11"/>
        <color theme="1"/>
        <rFont val="Calibri"/>
        <family val="2"/>
        <charset val="204"/>
        <scheme val="minor"/>
      </rPr>
      <t xml:space="preserve">
Мыло  успокаивающее (при псориазе), 100г 
</t>
    </r>
    <r>
      <rPr>
        <b/>
        <sz val="11"/>
        <color theme="1"/>
        <rFont val="Calibri"/>
        <family val="2"/>
        <charset val="204"/>
        <scheme val="minor"/>
      </rPr>
      <t>7290014043503</t>
    </r>
  </si>
  <si>
    <t>Псориаз является генетическим хроническим заболеванием кожи. Обычно псориаз вызывает образование чрезмерно сухих, красных, приподнятых над поверхностью кожи пятен, преимущественно на локтях, коленях и волосистой части головы. Такая кожа нуждается в увлажнении и успокоении. Уникальное натуральное мыло гипоаллергенно и производится вручную. Уровень Ph мыла оптимален для кожи, снимает сухой слой  кожи, успокаивает покраснение и зуд и является эффективным лечением при проблемной коже. Обогащен минералами Мертвого моря, бензоином - универсальным средством при раздраженной коже, оливковым маслом, грязью Мертвого моря, успокаивающим экстрактом алоэ веры и ромашки, бергамота, герани, чайного дерева. Содержит масла лаванды и календулы оказывающие противовоспалительное действием и способствующие заживанию  ран. Кроме того, рекомендуется при экземе.</t>
  </si>
  <si>
    <t>Aqua (water), Olea Europaea (Olive) Fruit Oil, Cocos Nucifera (Coconut) Oil, Elaeis Guineensis (Palm) Oil, Glycine Soja (Soybean) Oil, Rosmarinus Officinalis (Rosemary) oil, Sodium Hydroxyde, Cera alba, Butyrospermum Parkii (Shea Butter), Theobroma Cacao (Cocoa) Butter, Triticum Vulgare  (Wheat Germ) Oil, Rosmarinus Petals, Citrus Bergamia (Bergamot) Fruit Oil, Calendula Officinalis Flower Oil, Lavandula Angustifolia (Lavender) Oil, Mel (Honey), Styrax Benzoin oil, Pelargonium Graveolens Oil, Tocopherol (Vitamin E), Anthemis Nobilis (Chamomile) Flower Oil, Silt (Dead Sea Mud), Melaleuca Alternifolia (Tea Tree) Leaf Oil, Aloe Barbadensis (Aloe Vera) Leaf Extract.</t>
  </si>
  <si>
    <t>HB2017</t>
  </si>
  <si>
    <t>5728/0</t>
  </si>
  <si>
    <r>
      <t>HB2018</t>
    </r>
    <r>
      <rPr>
        <sz val="11"/>
        <color theme="1"/>
        <rFont val="Calibri"/>
        <family val="2"/>
        <charset val="204"/>
        <scheme val="minor"/>
      </rPr>
      <t xml:space="preserve">
Мыло травяное  лечебное по рецептам Каббалы, 100г
</t>
    </r>
    <r>
      <rPr>
        <b/>
        <sz val="11"/>
        <color theme="1"/>
        <rFont val="Calibri"/>
        <family val="2"/>
        <charset val="204"/>
        <scheme val="minor"/>
      </rPr>
      <t>7290014043510</t>
    </r>
  </si>
  <si>
    <t>Мыло изготовлено с использованием тысячелетних рецептов Маймонидов и Каббалы, которые в своих учениях придавали большое значение лечению кожных заболеваний целебными травами. Уже после первого применения заметна разница. Это натуральное мыло изготовлено вручную, очищает, увлажняет и защищают кожу. Благодаря своим противовоспалительным и антисептическим свойствам лекарственные растения восстанавливают поврежденные ткани кожи и способствуют заживлению ран. Помогают при варикозном расширении вен, экземе, геморрое и трещинах, пролежнях, укусах и ожогах, дерматите, себореи и для женской гигиены. В состав мыла входят эвкалиптовое масло, экстракт меда, экстракт календулы, чистое оливковое масло, масло Ши, масло какао, натуральный Алоэ Вера, трава лимона, бергамот, витамины А + Е + D. Доказано: ощутимый результат при регулярном использовании. Это мыло просто необходимо в каждом доме.</t>
  </si>
  <si>
    <t>Aqua (Water), Olea Europaea (Olive) Fruit Oil, Cocos Nicifera (Coconut) Oil, Elaesis Guineensis (Palm) Oil, Glycine Soja (soybean) Oil, Rosmarinus Officinalis (Rosemary) Oil, Sodium Hydroxyde, Cera Alba (Beeswa), Butyrospermum Parkii (Shea Butter) Fruit, Cymbopogon Schoenanthus (Lemongrass) Oil, Theobroma Cacao (Cocoa) Butter, Triticum Vulgare (Wheat Germ) Oil, Rosmarinus Petals, Citrus Bergamia (Bergamot) Fruit Oil, Myrtus Communis Petals, Lavandula Angustifolia (Lavender) Oil, Honey (Mel), Commiphora Myrrha Extract, Eucalyptus Globulus Leaf Oil, Tocopherol (Vitamin E), Adansonia Digitata Oil, Maris Sal (Dead Sea Salt), Daucus Carota Sativa (Carrot) Oil Aloe Barbadensis (Aloe) Leaf Extract.</t>
  </si>
  <si>
    <t>HB2018</t>
  </si>
  <si>
    <t>5729/0</t>
  </si>
  <si>
    <r>
      <t>HB2021</t>
    </r>
    <r>
      <rPr>
        <sz val="11"/>
        <color theme="1"/>
        <rFont val="Calibri"/>
        <family val="2"/>
        <charset val="204"/>
        <scheme val="minor"/>
      </rPr>
      <t xml:space="preserve">
Крем для тела  антицеллюлитный, 250мл 
</t>
    </r>
    <r>
      <rPr>
        <b/>
        <sz val="11"/>
        <color theme="1"/>
        <rFont val="Calibri"/>
        <family val="2"/>
        <charset val="204"/>
        <scheme val="minor"/>
      </rPr>
      <t>7290014043664</t>
    </r>
  </si>
  <si>
    <t>Крем содержит концентрированный активно действующий экстракт лекарственных трав, витамин Е, выступающий в качестве антиоксиданта, кофеин, широко известный своими уникальными свойствами по уменьшению целлюлита, экстракт конского каштана, являющийся активным косметическим компонентом, повышающим плотность кожи. Крем способствует смягчению структуры кожи, делает ее более нежной, он обогащен минералами Мертвого моря и маслом авокадо, способным проникать в глубинные слои кожи; содержит экстракт ромашки и сок алоэ, способствующие увлажнению и релаксации кожного покрова, масло какао и масло энотеры, стимулирующие регенерацию кожи и повышающие активность других компонентов крема.</t>
  </si>
  <si>
    <t>Water (Aqua), Caprylic/Capric triglyceride, Glyceryl Stearate SE, Cetyl Alcohol, Alcohol SD 40, Glycerin, Stearyl Alcohol, Aloe Barbadensis (Aloe Vera)Leaf Juice, Caffeine, Fragrance (Perfume), Phenoxyethanol ,Maris Aqua(Dead Sea Water) ,Isopropyl Myristate, Beeswax , Theobroma Cacao (Cocoa) Seed Butter, Simmondsia  Chinensis (Jojoba) Seed Oil, Aesculus Hippocastanum (Horse Chestnut) Seed Extract, Argania Spinosa Kernel Oil, Anthemis Nobilis (Chamomile) Flower Extract, Oenothera Biennis (Evening Primrose) Oil , Olea Europaea (Olive) Fruit Oil, Persea Gratissima (Avocado) Oil, Triethylene Glycol, Hippophae Rhamnoides (Sea Buckthorn) Oil, Tocopheryl Acetate (Vitamin E(.</t>
  </si>
  <si>
    <t>HB2021</t>
  </si>
  <si>
    <t>6108/0</t>
  </si>
  <si>
    <r>
      <t>HB207</t>
    </r>
    <r>
      <rPr>
        <sz val="11"/>
        <color theme="1"/>
        <rFont val="Calibri"/>
        <family val="2"/>
        <charset val="204"/>
        <scheme val="minor"/>
      </rPr>
      <t xml:space="preserve">
Лосьон для тела   Жасмин и Вишня, 250мл 
</t>
    </r>
    <r>
      <rPr>
        <b/>
        <sz val="11"/>
        <color theme="1"/>
        <rFont val="Calibri"/>
        <family val="2"/>
        <charset val="204"/>
        <scheme val="minor"/>
      </rPr>
      <t xml:space="preserve">7290011843564
</t>
    </r>
    <r>
      <rPr>
        <sz val="11"/>
        <color indexed="10"/>
        <rFont val="Calibri"/>
        <family val="2"/>
        <charset val="204"/>
        <scheme val="minor"/>
      </rPr>
      <t>Новинка!</t>
    </r>
  </si>
  <si>
    <t>Уникальный лосьон для тела создан по инновационной формуле с нежирной текстурой, которая быстро впитывается, не оставляя ощущения липкой пленки. Витаминный коктейль в составе лосьона смягчает кожу, бережно ухаживая за ней, надежно защищает кожу от негативного воздействия окружающей среды, дарит увлажнение на весь день и обладает анти-возрастным эффектом. Богатый состав лосьона содержит минералы Мертвого моря, экстракты Алоэ Веры, Ромашки и Орхидеи, масло Зародышей Пшеницы, Макадамии и Виноградных косточек, витамины C и E. Рекомендуется использовать для всех типов кожи</t>
  </si>
  <si>
    <t>Aqua, Olea Europaea (Olive) Fruit Oil, Stearic Acid, Ethylhexyl Methoxycinnamate, Caprilyc/Capric Triglyceride,Butyrospermum Parkii (Shea Butter), Titanium Dioxide, Olea Europaea (Olive) fruit oil, Daucos Carota Sativa (wild Carrot) seed oil, Borago Officinalis (Borage) seed oil, Maris (Dead Sea salt) Sal, Cyclomethicone, Glycerin, Aloe barbadensis leaf extract, Anthemis Nobilis (Chamomile) flower extract, Ginkgo Biloba leaf extract, Mel (Honey), Persea Gratissima (Avocado) oil, Rosa Canina (Rose Hip) seed oil, Hippophae Rhamnoides (Sea Buckthorn - Oblipiha) fruit oil, Retinol, Panthenol, Perfume, Gluconolactone, Lavandula Angustifolia (Lavender) oil, Sodium Benzoate, Melaleuca Alternifolia (Tea tree) oil,Tocopheryl Acetate (Vit.E), Ascorbic acid(Vit.C), CI 15985, CI 16035, CI 42053, Benzyl Salicytate, Geraniol, Hexyl Cinnamal, Limonene, Linalool, Citronellol, Coumarin.</t>
  </si>
  <si>
    <t>HB207</t>
  </si>
  <si>
    <t>6109/0</t>
  </si>
  <si>
    <r>
      <t>HB208</t>
    </r>
    <r>
      <rPr>
        <sz val="11"/>
        <color theme="1"/>
        <rFont val="Calibri"/>
        <family val="2"/>
        <charset val="204"/>
        <scheme val="minor"/>
      </rPr>
      <t xml:space="preserve">
Лосьон для тела   Яблоко и Иланг Иланг, 250мл 
</t>
    </r>
    <r>
      <rPr>
        <b/>
        <sz val="11"/>
        <color theme="1"/>
        <rFont val="Calibri"/>
        <family val="2"/>
        <charset val="204"/>
        <scheme val="minor"/>
      </rPr>
      <t xml:space="preserve">7290011843571
</t>
    </r>
    <r>
      <rPr>
        <sz val="11"/>
        <color indexed="10"/>
        <rFont val="Calibri"/>
        <family val="2"/>
        <charset val="204"/>
        <scheme val="minor"/>
      </rPr>
      <t>Новинка!</t>
    </r>
  </si>
  <si>
    <t>Water (Aqua), Glyceryl Stearate SE, Isopropyl Myristate, Cetyl Alcohol, Caprylic/Capric triglyceride, Cetearyl Alcohol, Aloe Barbadensis (Aloe Vera) Leaf Juice, Fragrance (Perfume), Phenoxyethanol , Maris Aqua (Dead Sea Water), Butyrospermum Parkii (Shea Butter), Glycerin, Persea Gratissima (Avocado) oil, Borago Officinalis (Borage) seed oil, Cera Alba (Beeswax), Rosa Canina (Rose Hips) fruit oil, Argania Spinosa (Argan) Kernel Oil, Anthemis Nobilis (Chamomile) Flower Extract, Cocos Nucifera (Coconut) Oil, Oenothera Biennis (Evening Primrose) Oil , Olea Europaea (Olive) Fruit Oil, Triethylene Glycol, Carica Papaya (Papaya) Extract, Vanilla Planifolia Extract, Theobroma Cacao (Cocoa) Seed Butter, Calendula Officinalis Flower Oil, Honey (Mel), Simmondsia Chinensis (Jojoba) Seed Oil, Benzophenone-3, Ascorbic acid (Vitamin C), Hippophae Rhamnoides (Sea Buckthorn) oil, Tocopheryl Acetate (Vitamin E), Panthenol (Vitamin B5), Daucos Carota Sativa (Carrot) oil, Lavandula Angustifolia (Lavender) oil, Hydrolyzed Collagen (Marine), Maris Silt (Dead Sea Mud), Retinyl  Palmitate (Vitamin A), Melaleuca Alternifolia (Tea Tree) Oil.</t>
  </si>
  <si>
    <t>HB208</t>
  </si>
  <si>
    <t>6110/0</t>
  </si>
  <si>
    <r>
      <t>HB2080</t>
    </r>
    <r>
      <rPr>
        <sz val="11"/>
        <color theme="1"/>
        <rFont val="Calibri"/>
        <family val="2"/>
        <charset val="204"/>
        <scheme val="minor"/>
      </rPr>
      <t xml:space="preserve">
Лосьон для тела   Янтарь и Вишня, 250мл 
</t>
    </r>
    <r>
      <rPr>
        <b/>
        <sz val="11"/>
        <color theme="1"/>
        <rFont val="Calibri"/>
        <family val="2"/>
        <charset val="204"/>
        <scheme val="minor"/>
      </rPr>
      <t xml:space="preserve">7290015247528
</t>
    </r>
    <r>
      <rPr>
        <sz val="11"/>
        <color indexed="10"/>
        <rFont val="Calibri"/>
        <family val="2"/>
        <charset val="204"/>
        <scheme val="minor"/>
      </rPr>
      <t>Новинка!</t>
    </r>
  </si>
  <si>
    <t>HB2080</t>
  </si>
  <si>
    <t>6111/0</t>
  </si>
  <si>
    <r>
      <t>HB209</t>
    </r>
    <r>
      <rPr>
        <sz val="11"/>
        <color theme="1"/>
        <rFont val="Calibri"/>
        <family val="2"/>
        <charset val="204"/>
        <scheme val="minor"/>
      </rPr>
      <t xml:space="preserve">
Лосьон для тела   Ваниль и Кокос, 250мл 
</t>
    </r>
    <r>
      <rPr>
        <b/>
        <sz val="11"/>
        <color theme="1"/>
        <rFont val="Calibri"/>
        <family val="2"/>
        <charset val="204"/>
        <scheme val="minor"/>
      </rPr>
      <t xml:space="preserve">7290011843120
</t>
    </r>
    <r>
      <rPr>
        <sz val="11"/>
        <color indexed="10"/>
        <rFont val="Calibri"/>
        <family val="2"/>
        <charset val="204"/>
        <scheme val="minor"/>
      </rPr>
      <t>Новинка!</t>
    </r>
  </si>
  <si>
    <t>HB209</t>
  </si>
  <si>
    <t>6112/0</t>
  </si>
  <si>
    <r>
      <t>HB210</t>
    </r>
    <r>
      <rPr>
        <sz val="11"/>
        <color theme="1"/>
        <rFont val="Calibri"/>
        <family val="2"/>
        <charset val="204"/>
        <scheme val="minor"/>
      </rPr>
      <t xml:space="preserve">
Лосьон для тела   Орхидея и Ирис, 250мл 
</t>
    </r>
    <r>
      <rPr>
        <b/>
        <sz val="11"/>
        <color theme="1"/>
        <rFont val="Calibri"/>
        <family val="2"/>
        <charset val="204"/>
        <scheme val="minor"/>
      </rPr>
      <t xml:space="preserve">7290011843588
</t>
    </r>
    <r>
      <rPr>
        <sz val="11"/>
        <color indexed="10"/>
        <rFont val="Calibri"/>
        <family val="2"/>
        <charset val="204"/>
        <scheme val="minor"/>
      </rPr>
      <t>Новинка!</t>
    </r>
  </si>
  <si>
    <t>HB210</t>
  </si>
  <si>
    <t>5931/0</t>
  </si>
  <si>
    <r>
      <t>HB1219</t>
    </r>
    <r>
      <rPr>
        <sz val="11"/>
        <color theme="1"/>
        <rFont val="Calibri"/>
        <family val="2"/>
        <charset val="204"/>
        <scheme val="minor"/>
      </rPr>
      <t xml:space="preserve">
Крем для тела  интенсивный на основе оливкового масла и меда, 100мл
</t>
    </r>
    <r>
      <rPr>
        <b/>
        <sz val="11"/>
        <color theme="1"/>
        <rFont val="Calibri"/>
        <family val="2"/>
        <charset val="204"/>
        <scheme val="minor"/>
      </rPr>
      <t>7290014043695</t>
    </r>
  </si>
  <si>
    <t>Water (Aqua), Cetyl Alcohol, Glycerin, Cetearyl Alcohol, PEG-20 Stearate, Helianthus Annuus(Sunflower)Seed Oil, Isopropyl Myristate, Glyceryl Stearate SE, Phenoxyethanol &amp; Ethylhexylglycerin, Dimethicone, Fragrance (Perfume), Carbomer, Triethanolamine, Titanium Dioxide, Octyl Methoxycinnamate, Butyrospermum Parkii (Shea Butter)Fruit, Cyclomethicone, Sodium CocethSulphate, Aloe Barbadensis (Aloe Vera)Leaf Juice, CI 42053, Olea Europaea (Olive)Oil, Daucus Carota Sativa (Carrot)Seed Oil, Anthemis Nobilis (Chamomile)Oil, Mel (Honey),Persea Gratissima(Avocado)Oil, Rosa Canina (Rose Hip)Seed Oil, Hippophae Rhamnoides (Sea Buckthorn)Fruit Oil,Panthenol (Provitamin B5), Lavandula Angustifolia (Lavender)Oil, Melaleuca Alternifolia (Tea Tree)Leaf Oil, Retinol (Vitamin A), Maris Sal (Dead Sea Salt),L-ascorbic acid (Vitamin C),Tocopheryl Acetate (Vitamin E),Butylphenyl Methylpropional, Hexyl Cinnamal, Coumarin, Limonene, Linalool.</t>
  </si>
  <si>
    <t>HB1219</t>
  </si>
  <si>
    <t>5663/0</t>
  </si>
  <si>
    <r>
      <t>HB211</t>
    </r>
    <r>
      <rPr>
        <sz val="11"/>
        <color theme="1"/>
        <rFont val="Calibri"/>
        <family val="2"/>
        <charset val="204"/>
        <scheme val="minor"/>
      </rPr>
      <t xml:space="preserve">
Крем для тела  интенсивный на основе оливкового масла и меда, 250мл
</t>
    </r>
    <r>
      <rPr>
        <b/>
        <sz val="11"/>
        <color theme="1"/>
        <rFont val="Calibri"/>
        <family val="2"/>
        <charset val="204"/>
        <scheme val="minor"/>
      </rPr>
      <t>7290011843816</t>
    </r>
  </si>
  <si>
    <t>Этот мощный крем интенсивно увлажняет, успокаивает, смягчает и питает кожу, повышая ее упругость и придавая ей молодой, ухоженный и сияющий вид. Рекомендуется для ухода за сухой кожей и для точечного разглаживания морщин и растяжек, образовавшихся вследствие родов или похудания. Крем обладает уникальным составом на основе оливкового масла холодного отжима, меда, растительных экстрактов, активных минералов Мертвого моря и комплекса стабилизированных витаминов А и Е.</t>
  </si>
  <si>
    <t>HB211</t>
  </si>
  <si>
    <t>5672/0</t>
  </si>
  <si>
    <r>
      <t>HB220</t>
    </r>
    <r>
      <rPr>
        <sz val="11"/>
        <color theme="1"/>
        <rFont val="Calibri"/>
        <family val="2"/>
        <charset val="204"/>
        <scheme val="minor"/>
      </rPr>
      <t xml:space="preserve">
Крем для тела  интенсивный на основе оливкового масла и меда, 180мл
</t>
    </r>
    <r>
      <rPr>
        <b/>
        <sz val="11"/>
        <color theme="1"/>
        <rFont val="Calibri"/>
        <family val="2"/>
        <charset val="204"/>
        <scheme val="minor"/>
      </rPr>
      <t>7290011843489</t>
    </r>
  </si>
  <si>
    <t>Aqua, Olea Europaea (Olive) Fruit Oil, Stearic Acid, Ethylhexyl Methoxycinnamate, Caprylic/Capric Triglyceride, Butyrospermum Parkii (Shea Butter), Titanium Dioxide, Olea Europaea (Olive) Fruit Oil, Daucos Carota Sativa (wild Carrot) Seed Oil, Borago Officinalis (Borage) Seed Oil, Maris Sal (Dead Sea), Cyclomethicone, Glycerin, Aloe Barbadensis Leaf Extract, Anthemis Nobilis (Chamomile) Flower Extract, Ginkgo Biloba Leaf Extract, Honey (Mel), Persea Gratissima (Avocado) Oil, Rosa Canina Fruit Oil, Hippophae Rhamnoides (Sea Buckthorn) Fruit Oil, Retinol, Panthenol, Perfume ,Gluconolactone, Lavandula Angustifolia (Lavender) Oil, Sodium Benzoate, Melaleuca Alternifolia (Tea tree) Oil, Tocopheryl Acetate (Vit.E), Ascorbic Acid (Vit.C), CI 15985, CI 16035, CI 42053, Benzyl Salicylate, Coumarin, Geraniol, Citronellol, Hexyl Cinnamal, Limonene, Linalool.</t>
  </si>
  <si>
    <t>HB220</t>
  </si>
  <si>
    <t>5664/0</t>
  </si>
  <si>
    <r>
      <t>HB212</t>
    </r>
    <r>
      <rPr>
        <sz val="11"/>
        <color theme="1"/>
        <rFont val="Calibri"/>
        <family val="2"/>
        <charset val="204"/>
        <scheme val="minor"/>
      </rPr>
      <t xml:space="preserve">
Крем для тела  с облепихой против старения, 250мл
</t>
    </r>
    <r>
      <rPr>
        <b/>
        <sz val="11"/>
        <color theme="1"/>
        <rFont val="Calibri"/>
        <family val="2"/>
        <charset val="204"/>
        <scheme val="minor"/>
      </rPr>
      <t>7290011843809</t>
    </r>
  </si>
  <si>
    <t>Крем с облепихой – новейший продукт с природным эффектом замедления старения, предназначенный для разглаживания морщин и для предотвращения образования растяжек в процессе похудания. Нейтрализует вредное воздействие солнца, предотвращает сухость кожи и появление пигментных пятен. Богат витамином Е, экстрактом алоэ и активными минералами Мертвого моря. Результат: гладкая и мягкая кожа, благоухающая и выглядящая обновленной.</t>
  </si>
  <si>
    <t>Water (Aqua), Cetyl Alcohol, Glycerin, Cetearyl Alcohol, PEG-20 Stearate,Helianthus Annuus(Sunflower)Seed Oil, Isopropyl Myristate, Glyceryl Stearate SE, Phenoxyethanol &amp; Ethylhexylglycerin, Dimethicone, Fragrance (Perfume), Carbomer, Triethanolamine, Titanium Dioxide, Octyl Methoxycinnamate, Butyrospermum Parkii (Shea Butter)Fruit, Cyclomethicone, Sodium Coceth Sulphate, Aloe  Barbadensis (Aloe Vera)Leaf Juice, CI 15510, Olea Europaea (Olive)Oil, Daucus Carota Sativa (Carrot)Seed Oil, Anthemis Nobilis (Chamomile)Oil, Mel (Honey),Persea Gratissima( Avocado) Oil, Rosa Canina (Rose Hip)Seed Oil, Hippophae Rhamnoides (Sea Buckthorn)Fruit Oil, Panthenol (Provitamin B5), Lavandula Angustifolia (Lavender)Oil, Melaleuca Alternifolia (Tea Tree)Leaf Oil, Retinol (Vitamin A), Maris Sal (Dead Sea Salt),L-ascorbic acid (Vitamin C),Tocopheryl Acetate (Vitamin E),Benzyl Alcohol, Linalool.</t>
  </si>
  <si>
    <t>HB212</t>
  </si>
  <si>
    <t>5671/0</t>
  </si>
  <si>
    <r>
      <t>HB219</t>
    </r>
    <r>
      <rPr>
        <sz val="11"/>
        <color theme="1"/>
        <rFont val="Calibri"/>
        <family val="2"/>
        <charset val="204"/>
        <scheme val="minor"/>
      </rPr>
      <t xml:space="preserve">
Крем для тела  с облепихой против старения, 180мл
</t>
    </r>
    <r>
      <rPr>
        <b/>
        <sz val="11"/>
        <color theme="1"/>
        <rFont val="Calibri"/>
        <family val="2"/>
        <charset val="204"/>
        <scheme val="minor"/>
      </rPr>
      <t>7290011843502</t>
    </r>
  </si>
  <si>
    <t>HB219</t>
  </si>
  <si>
    <t>5665/0</t>
  </si>
  <si>
    <r>
      <t>HB213</t>
    </r>
    <r>
      <rPr>
        <sz val="11"/>
        <color theme="1"/>
        <rFont val="Calibri"/>
        <family val="2"/>
        <charset val="204"/>
        <scheme val="minor"/>
      </rPr>
      <t xml:space="preserve">
Крем для тела  многофункциональный с Алоэ Вера, 250мл
</t>
    </r>
    <r>
      <rPr>
        <b/>
        <sz val="11"/>
        <color theme="1"/>
        <rFont val="Calibri"/>
        <family val="2"/>
        <charset val="204"/>
        <scheme val="minor"/>
      </rPr>
      <t>7290011843830</t>
    </r>
  </si>
  <si>
    <t>Гель с высокой концентрацией экстракта Алоэ Барбадосского, обогащенный витамином Е. Эффективен при всех видах раздражения кожи. Быстро заживляет мелкие травмы кожи и микротрещины, обладает бактерицидным и антигрибковым действиями, успокаивает кожу и снимает отеки после укусов насекомых, освежает и смягчает кожу после солнечного загара, подходит как первая помощь при ожогах.</t>
  </si>
  <si>
    <t>Water (Aqua), Cetyl Alcohol, Glycerin, Cetearyl Alcohol, PEG-20 Stearate, Helianthus Annuus(Sunflower)Seed Oil, Isopropyl Myristate, Glyceryl Stearate SE, Phenoxyethanol &amp; Ethylhexylglycerin,Dimethicone, Fragrance (Perfume), Carbomer, Triethanolamine, Titanium Dioxide, Octyl Methoxycinnamate, Butyrospermum Parkii (Shea Butter)Fruit, Cyclomethicone, Sodium Coceth Sulphate, Aloe Barbadensis (Aloe Vera)Leaf Juice, CI 42053,Olea Europaea (Olive)Oil, Daucus Carota Sativa (Carrot)Seed Oil, Anthemis Nobilis (Chamomile)Oil, Mel (Honey),Persea Gratissima( Avocado)Oil, Rosa Canina (Rose Hip)Oil Organic, Hippophae Rhamnoides (Sea Buckthorn)Fruit Oil, Panthenol (Provitamin B5), Lavandula Angustifolia (Lavender)Oil, Melaleuca Alternifolia (Tea Tree)Oil, Retinol (Vitamin A), Maris Sal (Dead SeaSalt),L-ascorbic acid (Vitamin C),Tocopheryl Acetate (Vitamin E),Gamma Methylionone, D-Limonene, Linallol.</t>
  </si>
  <si>
    <t>HB213</t>
  </si>
  <si>
    <t>5673/0</t>
  </si>
  <si>
    <r>
      <t>HB221</t>
    </r>
    <r>
      <rPr>
        <sz val="11"/>
        <color theme="1"/>
        <rFont val="Calibri"/>
        <family val="2"/>
        <charset val="204"/>
        <scheme val="minor"/>
      </rPr>
      <t xml:space="preserve">
Крем для тела  многофункциональный с Алоэ Вера,  180мл
</t>
    </r>
    <r>
      <rPr>
        <b/>
        <sz val="11"/>
        <color theme="1"/>
        <rFont val="Calibri"/>
        <family val="2"/>
        <charset val="204"/>
        <scheme val="minor"/>
      </rPr>
      <t>7290011843465</t>
    </r>
  </si>
  <si>
    <t>HB221</t>
  </si>
  <si>
    <t>5929/0</t>
  </si>
  <si>
    <r>
      <t>HB1217</t>
    </r>
    <r>
      <rPr>
        <sz val="11"/>
        <color theme="1"/>
        <rFont val="Calibri"/>
        <family val="2"/>
        <charset val="204"/>
        <scheme val="minor"/>
      </rPr>
      <t xml:space="preserve">
Крем для тела  многофункциональный с Авокадо,  100мл
</t>
    </r>
    <r>
      <rPr>
        <b/>
        <sz val="11"/>
        <color theme="1"/>
        <rFont val="Calibri"/>
        <family val="2"/>
        <charset val="204"/>
        <scheme val="minor"/>
      </rPr>
      <t>7290014043718</t>
    </r>
  </si>
  <si>
    <t>Aqua, Olea Europaea (Olive) Fruit Oil , Stearic Acid, Ethylhexyl Methoxycinnamate, Caprilyc/Capric Triglyceride,Butyrospermum Parkii (Shea Butter), Titanium Dioxide,Olea Europaea (Olive) fruit oil,Daucos Carota Sativa (wild Carrot) seed oil, Borago Officinalis (Borage) seed oil, Maris (Dead Sea salt) Sal, Cyclomethicone,Glycerin, Aloe barbadensis leaf extract, Anthemis Nobilis (Chamomile) flower extract, Ginkgo Biloba leaf extract, Mel (Honey),Persea Gratissima (Avocado) oil, Rosa Canina (Rose Hip) seed oil, Hippophae Rhamnoides (Sea Buckthorn - Oblipiha) fruit oil, Retinol, Panthenol, Perfume, Gluconolactone, Lavandula Angustifolia (Lavender) oil, Sodium Benzoate, Melaleuca Alternifolia (Tea tree) leaf oil, Tocopheryl Acetate (Vit.E), Ascorbic acid (Vit.C), CI 15985, CI 16035, CI 42053, Citronellol, Coumarin, Limonene, Hydroxymethylpentyl Cyclohexene Carboxaldehyde, Eugenol, Butylphenyl Methylpropional, Linalool, Geraniol.</t>
  </si>
  <si>
    <t>HB1217</t>
  </si>
  <si>
    <t>5666/0</t>
  </si>
  <si>
    <r>
      <t>HB214</t>
    </r>
    <r>
      <rPr>
        <sz val="11"/>
        <color theme="1"/>
        <rFont val="Calibri"/>
        <family val="2"/>
        <charset val="204"/>
        <scheme val="minor"/>
      </rPr>
      <t xml:space="preserve">
Крем для тела  многофункциональный с Авокадо, 250мл
</t>
    </r>
    <r>
      <rPr>
        <b/>
        <sz val="11"/>
        <color theme="1"/>
        <rFont val="Calibri"/>
        <family val="2"/>
        <charset val="204"/>
        <scheme val="minor"/>
      </rPr>
      <t>7290011843823</t>
    </r>
  </si>
  <si>
    <t>Крем богатой консистенции с природным эффектом замедления старения. Моментально впитывается в кожу, предотвращает появление растяжек во время резкой прибавки или снижения веса. Крем предназначен для ухода за увядающей кожей тела, для экспресс увлажнения особенно сухих ее участков: ступней ног, кистей рук, локтей, бедер, а также для очень зрелой и сухой кожи лица. Обладает лифтинг эффектом. Этот крем обладает чудесным ароматом, обогащен удивительным сочетанием витаминов А и С с активными минералами Мертвого моря, маслом косточек авокадо и экстрактом алоэ.</t>
  </si>
  <si>
    <t>HB214</t>
  </si>
  <si>
    <t>5669/0</t>
  </si>
  <si>
    <r>
      <t>HB217</t>
    </r>
    <r>
      <rPr>
        <sz val="11"/>
        <color theme="1"/>
        <rFont val="Calibri"/>
        <family val="2"/>
        <charset val="204"/>
        <scheme val="minor"/>
      </rPr>
      <t xml:space="preserve">
Крем для тела  многофункциональный с Авокадо,  180мл
</t>
    </r>
    <r>
      <rPr>
        <b/>
        <sz val="11"/>
        <color theme="1"/>
        <rFont val="Calibri"/>
        <family val="2"/>
        <charset val="204"/>
        <scheme val="minor"/>
      </rPr>
      <t>7290011843472</t>
    </r>
  </si>
  <si>
    <t>HB217</t>
  </si>
  <si>
    <t>5667/0</t>
  </si>
  <si>
    <r>
      <t>HB215</t>
    </r>
    <r>
      <rPr>
        <sz val="11"/>
        <color theme="1"/>
        <rFont val="Calibri"/>
        <family val="2"/>
        <charset val="204"/>
        <scheme val="minor"/>
      </rPr>
      <t xml:space="preserve">
Крем для тела  с маслом Ши  против старения, 250 
</t>
    </r>
    <r>
      <rPr>
        <b/>
        <sz val="11"/>
        <color theme="1"/>
        <rFont val="Calibri"/>
        <family val="2"/>
        <charset val="204"/>
        <scheme val="minor"/>
      </rPr>
      <t>7290012326028</t>
    </r>
  </si>
  <si>
    <t>Идеальный уход , отвечающий потребностям пожилой кожи. Крем увлажняет, питает, смягчает и укрепляет кожу, делает ее гладкой и наполняет жизненной энергией. В основе состава – высокая концентрация масла шиа, витаминов-антиоксидантов С+Е, жирных кислот омега 3 и 6, алоэ и минералов Мертвого моря. Благодаря особой консистенции и растворимости подходит и для массажа с использованием ароматических масел. Замечательно подходит беременным женщинам, а также для использования в период похудания, повышает эластичность кожи и предотвращает сухость и увядание. Рекомендуется: всем, кто страдает от излишней сухости кожи, постоянно или временно, а также для устранения последствий длительного пребывания на солнце.</t>
  </si>
  <si>
    <t>Water (Aqua), Cetyl Alcohol, Glycerin, Cetearyl Alcohol, PEG-20 Stearate,Helianthus Annuus(Sunflower)Seed Oil, Isopropyl Myristate, Glyceryl Stearate SE,Phenoxyethanol &amp; Ethylhexylglycerin, Dimethicone, Fragrance (Perfume), Carbomer,Triethanolamine, Titanium Dioxide, Octyl Methoxycinnamate, Butyrospermum Parkii (Shea Butter)Fruit, Cyclomethicone, Sodium Coceth Sulphate, Aloe Barbadensis (Aloe Vera)Leaf Juice,CI 15510,CI 14700, Olea Europaea (Olive)Oil, Daucus Carota Sativa (Carrot)Seed Oil, Anthemis Nobilis (Chamomile)Oil, Mel (Honey),Persea Gratissima( Avocado)Oil, Rosa Canina (Rose Hip)Oil Organic, Hippophae Rhamnoides (Sea Buckthorn)Fruit Oil, Panthenol (Provitamin B5),Lavandula Angustifolia (Lavender)Oil, Melaleuca Alternifolia (Tea Tree)Oil, Retinol (Vitamin A),Maris Sal (Dead Sea Salt),L-ascorbic acid (Vitamin C),Tocopheryl Acetate (Vitamin E),Lilial.</t>
  </si>
  <si>
    <t>HB215</t>
  </si>
  <si>
    <t>5711/0</t>
  </si>
  <si>
    <r>
      <t>HB286</t>
    </r>
    <r>
      <rPr>
        <sz val="11"/>
        <color theme="1"/>
        <rFont val="Calibri"/>
        <family val="2"/>
        <charset val="204"/>
        <scheme val="minor"/>
      </rPr>
      <t xml:space="preserve">
Крем для тела  с маслом Ши  против старения, 180мл
</t>
    </r>
    <r>
      <rPr>
        <b/>
        <sz val="11"/>
        <color theme="1"/>
        <rFont val="Calibri"/>
        <family val="2"/>
        <charset val="204"/>
        <scheme val="minor"/>
      </rPr>
      <t>7290011843861</t>
    </r>
  </si>
  <si>
    <t>HB286</t>
  </si>
  <si>
    <t>5668/0</t>
  </si>
  <si>
    <r>
      <t>HB216</t>
    </r>
    <r>
      <rPr>
        <sz val="11"/>
        <color theme="1"/>
        <rFont val="Calibri"/>
        <family val="2"/>
        <charset val="204"/>
        <scheme val="minor"/>
      </rPr>
      <t xml:space="preserve">
Гель для тела  с Алоэ Вера и витамином Е, 250мл 
</t>
    </r>
    <r>
      <rPr>
        <b/>
        <sz val="11"/>
        <color theme="1"/>
        <rFont val="Calibri"/>
        <family val="2"/>
        <charset val="204"/>
        <scheme val="minor"/>
      </rPr>
      <t>7290011843854</t>
    </r>
  </si>
  <si>
    <t>HB216</t>
  </si>
  <si>
    <t>5670/0</t>
  </si>
  <si>
    <r>
      <t>HB218</t>
    </r>
    <r>
      <rPr>
        <sz val="11"/>
        <color theme="1"/>
        <rFont val="Calibri"/>
        <family val="2"/>
        <charset val="204"/>
        <scheme val="minor"/>
      </rPr>
      <t xml:space="preserve">
Гель для тела  с Алоэ Вера и витамином Е, 180мл 
</t>
    </r>
    <r>
      <rPr>
        <b/>
        <sz val="11"/>
        <color theme="1"/>
        <rFont val="Calibri"/>
        <family val="2"/>
        <charset val="204"/>
        <scheme val="minor"/>
      </rPr>
      <t>7290011843175</t>
    </r>
  </si>
  <si>
    <t>Aqua, Aloe Barbadensis Gel, Polysorbate 20, Polyacrylic Acid, Lavandula Angustifolia (Lavender) Extract, Triethanolamine, Methylparaben, Propylparaben, Maris Sal (Dead Sea salt), Perfume, Allantoin, Tocopherylacetate, CI 42090, CI 47005, Benzyl Salicylate, Citronellol, Hexyl Cinnamal, Limonene, Linalool.</t>
  </si>
  <si>
    <t>HB218</t>
  </si>
  <si>
    <t>5933/0</t>
  </si>
  <si>
    <r>
      <t>HB2204</t>
    </r>
    <r>
      <rPr>
        <sz val="11"/>
        <color theme="1"/>
        <rFont val="Calibri"/>
        <family val="2"/>
        <charset val="204"/>
        <scheme val="minor"/>
      </rPr>
      <t xml:space="preserve">
Жидкое мыло  для женщин гигиеническое, 250мл 
</t>
    </r>
    <r>
      <rPr>
        <b/>
        <sz val="11"/>
        <color theme="1"/>
        <rFont val="Calibri"/>
        <family val="2"/>
        <charset val="204"/>
        <scheme val="minor"/>
      </rPr>
      <t>7290015247337</t>
    </r>
  </si>
  <si>
    <t>HB2204</t>
  </si>
  <si>
    <t>5674/0</t>
  </si>
  <si>
    <r>
      <t>HB224</t>
    </r>
    <r>
      <rPr>
        <sz val="11"/>
        <color theme="1"/>
        <rFont val="Calibri"/>
        <family val="2"/>
        <charset val="204"/>
        <scheme val="minor"/>
      </rPr>
      <t xml:space="preserve">
Мыло грязевое  для лица и тела, 125г 
</t>
    </r>
    <r>
      <rPr>
        <b/>
        <sz val="11"/>
        <color theme="1"/>
        <rFont val="Calibri"/>
        <family val="2"/>
        <charset val="204"/>
        <scheme val="minor"/>
      </rPr>
      <t>7290011843953</t>
    </r>
  </si>
  <si>
    <t>Формула этого мыла специально разработана для борьбы с угревой сыпью (акне) и контроля за работой сальных желез. Мыло эффективно и бережно очищает кожу пор от загрязнений и нежелательного жира, обогащает кожу микроэлементами и витаминами, способствует регенерации и обновлению эпидермиса, улучшает цвет кожи и придаёт ей матовый оттенок.</t>
  </si>
  <si>
    <t>Elaeis Guineensis Kernel Oil (Sodium Palm Kernalete Oil), Maris Limus Extract (Silt, dead Sea Black Mud), Maris Sal (Dead Sea Salts), Sodium Chloride, Cocos Nucifera (coconut Oil0, Citrus Paradise (Grapefruit Oil), Pogostemon Cablin Oil (Patchouli Oil), Angelica Archangelica (Angelica Oil), Rosemary Oil, Cinnamon Oil, Daucus Carota Sativa Oil (Caroot Seeds Oil), Citrus Limon Seed Oil (Lemon Seeds Oil), Glycerin, Aloe Barbadensis Leaf Extract (Aloe Vera) Magnesium Chloride, Potassium Chloride, Algae Extract (Dried Red Seaweed), Paulinia Cupana Extract (Guarana Extract), Aescilis Hypo Castanum Extract (Horse Chestnut Extact), EDTA Ethyiene, Diamine Tetraacetic Acid, Perume (Fragrance), Olea Europaea (Olive Oil), Matricaria Chamomilla Flower Extract (Chamomile Extract), Rethynol Plamitate (Vitamin A), Tocopherol Acetate (Vitamin E), Ascorbic Acid (Vitamin C), Panthenol (Vitamin B5).</t>
  </si>
  <si>
    <t>HB224</t>
  </si>
  <si>
    <t>5675/0</t>
  </si>
  <si>
    <r>
      <t>HB226</t>
    </r>
    <r>
      <rPr>
        <sz val="11"/>
        <color theme="1"/>
        <rFont val="Calibri"/>
        <family val="2"/>
        <charset val="204"/>
        <scheme val="minor"/>
      </rPr>
      <t xml:space="preserve">
Мыло антицеллюлитное  для массажа, 125г 
</t>
    </r>
    <r>
      <rPr>
        <b/>
        <sz val="11"/>
        <color theme="1"/>
        <rFont val="Calibri"/>
        <family val="2"/>
        <charset val="204"/>
        <scheme val="minor"/>
      </rPr>
      <t>7290011843540</t>
    </r>
  </si>
  <si>
    <t>Гипоаллергенное мыло, применение которого дренирует кожу, ускоряет расщепление жиров, помогает бороться с целюлитом, повышает тонус и упругость кожи, очищает и омолаживает кожные покровы. Мыло содержит грейпфрутовое масло и масло пачули, дягиль, розмарин, корицу, морковное и льняное семя и минералы Мертвого моря.</t>
  </si>
  <si>
    <t>Cocos nucifera oilElaeis guineensis oilAloe barbadensis extractSodium chlorideMagnesium chloridePotassuim chlorideFucus  vesiculosus extractPaullinia cupana extract,  Aesculus hippocastanum extract, Laminaria hyperborea extractMelaleuca alternifoliaOlea europaea oil</t>
  </si>
  <si>
    <t>HB226</t>
  </si>
  <si>
    <t>5676/0</t>
  </si>
  <si>
    <r>
      <t>HB227</t>
    </r>
    <r>
      <rPr>
        <sz val="11"/>
        <color theme="1"/>
        <rFont val="Calibri"/>
        <family val="2"/>
        <charset val="204"/>
        <scheme val="minor"/>
      </rPr>
      <t xml:space="preserve">
Мыло-пилинг  с минералами, 125г 
</t>
    </r>
    <r>
      <rPr>
        <b/>
        <sz val="11"/>
        <color theme="1"/>
        <rFont val="Calibri"/>
        <family val="2"/>
        <charset val="204"/>
        <scheme val="minor"/>
      </rPr>
      <t>7290011843960</t>
    </r>
  </si>
  <si>
    <t>Гипоаллергенное, натуральное мыло, разработанное специально для тщательной очистки пор кожи и удаления отмерших клеток. Удаляет грязь и остатки грима, замедляет появление угрей, сужает поры, стимулирует процессы обмена, регенерации и кровообращения. Значительно улучшает внешний вид и цвет кожи. Благодаря маслу пачули, оливы и лимона не пересушивает и не стягивает кожные покровы, не повреждает верхний слой эпидермиса.</t>
  </si>
  <si>
    <t>Cocos Nucifera (Coconut Oil), Elaeis Guineensis Kernel Oil (Palm Oil, sodium Palm Kernalete), Glycerin, Maris Sal (Dead Sea Minerals Salts), Alge Extract (Dried Red Seaweed Extract), Paulinia Cupana Extract (Guarana Extract), Aesculus Hippocastianum Extract (Horsechesnut Extract), Lamanaria Hyperborea Extract, Sodium Chloride, Magnesium Chloride, Potassium Chloride, Fragrance (Perfume), Olea Europeaea Oil (Olive Oil), Matricaria chamomilla flower extract (Chamomile Extract), Retynol Palmitate (Vitamin A), Tocopherol Acetate (Vitamin E), Ascorbic acid (Vitamin C), Panthenol (Vitamin B5), Aloe Barbadensis leaf Extract (Aloe Vera), E.D.T.A Ethyiene Diamine Tetraacetic Acid, Citrus Paradise (Grapefruit Oil), Cinnamon Oil, Daucus Carota Sativa oil (Carrot Seeds Oil), Citrus Limon Seed Oil (Lemon seeds Oil).</t>
  </si>
  <si>
    <t>HB227</t>
  </si>
  <si>
    <t>5677/0</t>
  </si>
  <si>
    <r>
      <t>HB228</t>
    </r>
    <r>
      <rPr>
        <sz val="11"/>
        <color theme="1"/>
        <rFont val="Calibri"/>
        <family val="2"/>
        <charset val="204"/>
        <scheme val="minor"/>
      </rPr>
      <t xml:space="preserve">
Мыло натуральное  с облепихой, 125г 
</t>
    </r>
    <r>
      <rPr>
        <b/>
        <sz val="11"/>
        <color theme="1"/>
        <rFont val="Calibri"/>
        <family val="2"/>
        <charset val="204"/>
        <scheme val="minor"/>
      </rPr>
      <t>7290011843526</t>
    </r>
  </si>
  <si>
    <t>Облепиха – это кустарник, который произрастает в России. Масло, которое добывают из его плодов, - это масло на все времена; считается, что оно обладает многочисленными лечебными свойствами. Эксклюзивное натуральное и нежное мыло для лица и тела, в основе состава которого высокий процент облепихового масла сочетается с алоэ, маслом чайного дерева, витаминами-антиоксидантами К+А+С+Е, необходимыми жирными кислотами и минералами Мертвого моря. Мыло с легкостью проникает глубоко в поры, тщательно их очищает и, благодаря этому, помогает при многих проблемах с кожей и даже предотвращает их, как например: экзема, акне, аллергия, псориаз, герпес, геморрой и фиссура, кожная астма ("атопический дерматит"), кожные грибки, мозоли, себорея и чесотка. Мыло идеально помогает при выделениях, грибковых заболеваниях, раздражениях и инфекциях в интимных местах, приносит облегчение при покраснениях на коже, после родов. Рекомендуется пользоваться этим мылом в случаях, когда на лице и на теле образуются многочисленные ранки. Помогает при сухости кожи, морщинах, осветляет пятна, а также эффективен при устранении последствий вреда, нанесенного солнечными лучами. Замечательное мыло, обладающее чудесным ароматом, подходит для всей семьи.</t>
  </si>
  <si>
    <t>Elaeis Guineensis (Palm) Oil, Elaeis Guineensis (Palm) Kernel Oil, Aqua (Water), Maris Sal (Dead Sea Salt), Hippophae Phamnoides (Sea Buckhorn) Oil, Anthemis Nobilis (Chamomile) Flower Extract, Prunus Amygdalus Dulcis (Sweet Almond) Oil, Olea Europeaea (Olive) Fruit Oil, Sodium Chloride, Aloe Barbadensis (Aloe Vera) Leaf Extract, Melaleuca Alternifolia (Tea Tree) Leaf Oil, Ascorbic Acid (Vitamin C), Retinyl Plamitate (Vitamin A), BHT, Tocopherol (Vitamin E), D Panthenol (Provitamin B5).</t>
  </si>
  <si>
    <t>HB228</t>
  </si>
  <si>
    <t>5678/0</t>
  </si>
  <si>
    <r>
      <t>HB229</t>
    </r>
    <r>
      <rPr>
        <sz val="11"/>
        <color theme="1"/>
        <rFont val="Calibri"/>
        <family val="2"/>
        <charset val="204"/>
        <scheme val="minor"/>
      </rPr>
      <t xml:space="preserve">
Мыло натуральное  с оливковым маслом и медом, 125г
</t>
    </r>
    <r>
      <rPr>
        <b/>
        <sz val="11"/>
        <color theme="1"/>
        <rFont val="Calibri"/>
        <family val="2"/>
        <charset val="204"/>
        <scheme val="minor"/>
      </rPr>
      <t>7290011843557</t>
    </r>
  </si>
  <si>
    <t>Гипоаллергенное мыло, натуральное, эксклюзивное и приятное, разработано в соответствии с потребностями кожи и обеспечивает тщательный уход и очистку кожи. Мыло создано на основе лекарственных растений, содержит высокую концентрацию оливкового масла, медовая смесь, антиоксиданты, витамины А+С+Е+В, лавандовое масло, масло эвкалипта и чайного дерева и минералы Мертвого моря, такие как кальций, магнезий, железо, калий, серу, натрий и т. д. Мыло помогает при различных проблемах кожи, таких как прыщи, расчесы, раздражения, акнэ, псориаз, грибки, геморрой и пятна. Хорошо увлажняет кожу, натуральный анти-эйджинг для лица и тела.</t>
  </si>
  <si>
    <t>Elaeis Guineensis (Palm) Oil, Elaeis Guineensis (Palm) Kernel Oil, Aqua (Water), Maris Sal (Dead Sea Salt), Anthemis Nobilis (Chamomile) Flower Extract, Prunus Amygdalus  Dulcis (Sweet Almond Oil), Olea Europeaea (Olive) Fruit Oil, Mel (Honey) Extract, Glycerin , Sodium Chloride, Aloe Barbadensis (Aloe Vera) Leaf Extract, Melaleuca Alternifolia (Tea Tree) Leaf Oil, Ascorbic Acid (Vitamin C), Retinyl Plamitate (Vitamin A), BHT, Tocopherol (Vitamin E), D Panthenol (Provitamin B5).</t>
  </si>
  <si>
    <t>HB229</t>
  </si>
  <si>
    <t>5683/0</t>
  </si>
  <si>
    <r>
      <t>HB234</t>
    </r>
    <r>
      <rPr>
        <sz val="11"/>
        <color theme="1"/>
        <rFont val="Calibri"/>
        <family val="2"/>
        <charset val="204"/>
        <scheme val="minor"/>
      </rPr>
      <t xml:space="preserve">
Мыло-скраб ароматическое  с витамином Е- Мускус, 300мл
</t>
    </r>
    <r>
      <rPr>
        <b/>
        <sz val="11"/>
        <color theme="1"/>
        <rFont val="Calibri"/>
        <family val="2"/>
        <charset val="204"/>
        <scheme val="minor"/>
      </rPr>
      <t>7290011843410</t>
    </r>
  </si>
  <si>
    <t>Aqua, Sodium Lauryl Sulfate, Cocoamidopropyl Betaine, Cocamide Dea, Glycerin, Polyethylene, Propylene Glycol, Triethanolamine, Orange (Citrus Aurantium Dulcis) Flower oil, Carbomer, Dehydroacetic Acid, Maris Sal (Dead Sea Salt), CI42090 (FD&amp;C Blue No. 1), CI14700 (FD&amp;C Red No. 4), CI47005 (FD&amp;C Yellow No. 10), Fragrance, Alpha-Isomethyl Ionene, Benzyl Salicylate, Geraniol, Limonene.</t>
  </si>
  <si>
    <t>HB234</t>
  </si>
  <si>
    <t>5684/0</t>
  </si>
  <si>
    <r>
      <t>HB235</t>
    </r>
    <r>
      <rPr>
        <sz val="11"/>
        <color theme="1"/>
        <rFont val="Calibri"/>
        <family val="2"/>
        <charset val="204"/>
        <scheme val="minor"/>
      </rPr>
      <t xml:space="preserve">
Мыло-скраб ароматическое  с витамином Е- Роза и Жасмин, 300мл
</t>
    </r>
    <r>
      <rPr>
        <b/>
        <sz val="11"/>
        <color theme="1"/>
        <rFont val="Calibri"/>
        <family val="2"/>
        <charset val="204"/>
        <scheme val="minor"/>
      </rPr>
      <t>7290011843397</t>
    </r>
  </si>
  <si>
    <t>HB235</t>
  </si>
  <si>
    <t>5685/0</t>
  </si>
  <si>
    <r>
      <t>HB236</t>
    </r>
    <r>
      <rPr>
        <sz val="11"/>
        <color theme="1"/>
        <rFont val="Calibri"/>
        <family val="2"/>
        <charset val="204"/>
        <scheme val="minor"/>
      </rPr>
      <t xml:space="preserve">
Мыло-скраб ароматическое  с витамином Е -Тюльпан, 300мл
</t>
    </r>
    <r>
      <rPr>
        <b/>
        <sz val="11"/>
        <color theme="1"/>
        <rFont val="Calibri"/>
        <family val="2"/>
        <charset val="204"/>
        <scheme val="minor"/>
      </rPr>
      <t>7290011843380</t>
    </r>
  </si>
  <si>
    <t>HB236</t>
  </si>
  <si>
    <t>5686/0</t>
  </si>
  <si>
    <r>
      <t>HB237</t>
    </r>
    <r>
      <rPr>
        <sz val="11"/>
        <color theme="1"/>
        <rFont val="Calibri"/>
        <family val="2"/>
        <charset val="204"/>
        <scheme val="minor"/>
      </rPr>
      <t xml:space="preserve">
Мыло-скраб ароматическое  с витамином Е -Ваниль и Пачули, 300мл
</t>
    </r>
    <r>
      <rPr>
        <b/>
        <sz val="11"/>
        <color theme="1"/>
        <rFont val="Calibri"/>
        <family val="2"/>
        <charset val="204"/>
        <scheme val="minor"/>
      </rPr>
      <t>7290011843373</t>
    </r>
  </si>
  <si>
    <t>Нежно и эффективно удаляет омертвевшие клетки, оздоравливает кожу, улучшает подачу кислорода к коже, выравнивает и улучшает внешний вид кожных покровов, усиливает кровообращение, способствует регенерации клеток. При постоянном использовании замедляет процесс старения, помогая коже лучше впитывать средства для ухода. Идеально подходит для применения перед эпиляцией или загаром. Пилинг обладает прекрасным ароматом, обогащен растительными экстрактами, витаминами, минералами Мертвого моря и маслом апельсина.</t>
  </si>
  <si>
    <t>HB237</t>
  </si>
  <si>
    <t>5691/0</t>
  </si>
  <si>
    <r>
      <t>HB242</t>
    </r>
    <r>
      <rPr>
        <sz val="11"/>
        <color theme="1"/>
        <rFont val="Calibri"/>
        <family val="2"/>
        <charset val="204"/>
        <scheme val="minor"/>
      </rPr>
      <t xml:space="preserve">
Масло для тела  ароматическое -Ваниль, 350мл 
</t>
    </r>
    <r>
      <rPr>
        <b/>
        <sz val="11"/>
        <color theme="1"/>
        <rFont val="Calibri"/>
        <family val="2"/>
        <charset val="204"/>
        <scheme val="minor"/>
      </rPr>
      <t>7290011843236</t>
    </r>
  </si>
  <si>
    <t>Активная формула, созданная по особому рецепту, с уделением внимания оптимальному сочетанию лекарственных растений, растительных масел, витаминов-антиоксидантов С и Е, а также активных минералов Мертвого моря, предназначенных для обновления и омоложения кожи. Этот концентирированный и нежный препарат полностью питает кожу, улучшает и укрепляет ее структуру, помогает при уходе за сухой кожей. Рекомендуется использовать в период диеты или беременности для предотвращения растяжек, а также для точечнгого применения в области декольте. Препарат обогащен маслом ши, жирными кислотами омега 3 и 6, маслом облепихи и примулы ночной, экстрактами алоэ и зеленого чая. Прекрасное средство, эффективно противостоящее старению и обладающее редким и соблазнительным ароматом. Ваша кожа становится эластичной и крепкой.</t>
  </si>
  <si>
    <t>Aqua, Olea Europaea (Olive) fruit oil, Stearic Acid, Ethylhexyl Methoxycinnamate,  Caprylic/Capric Triglyceride, Butyrospermum Parkii (Shea) Butter, Titanium Dioxide, Olea Europaea (Olive) oil, Daucos Carota Sativa (Carrot) oil,  Borago Officinalis (Borage) seed oil, Maris sal (Dead sea salt), Cyclomethicone, Glycerin, Aloe barbadensis leaf extract, Anthemis Nobilis (Chamomile) flower extract, Ginkgo Biloba leaf extract,  Honey (Mel), Persea Gratissima (Avocado) oil, Rosa Canina (Rose Hip) seed oil, Hippophae Rhamnoides (Sea Buckthorn - Oblipiha) seed oil, Retinol, Panthenol, Fragrance, Gluconolactone,  Lavandula Angustifolia (Lavender) oil, Sodium Benzoate, Melaleuca Alternifolia (Tea tree) oil, Tocopheryl Acetate (Vit.E), Ascorbic acid, may contain:  CI 15985, CI 16035, CI 42053.</t>
  </si>
  <si>
    <t>HB242</t>
  </si>
  <si>
    <t>5692/0</t>
  </si>
  <si>
    <r>
      <t>HB243</t>
    </r>
    <r>
      <rPr>
        <sz val="11"/>
        <color theme="1"/>
        <rFont val="Calibri"/>
        <family val="2"/>
        <charset val="204"/>
        <scheme val="minor"/>
      </rPr>
      <t xml:space="preserve">
Масло для тела  ароматическое -Мускус, 350мл 
</t>
    </r>
    <r>
      <rPr>
        <b/>
        <sz val="11"/>
        <color theme="1"/>
        <rFont val="Calibri"/>
        <family val="2"/>
        <charset val="204"/>
        <scheme val="minor"/>
      </rPr>
      <t>7290011843649</t>
    </r>
  </si>
  <si>
    <t>HB243</t>
  </si>
  <si>
    <t>5693/0</t>
  </si>
  <si>
    <r>
      <t>HB244</t>
    </r>
    <r>
      <rPr>
        <sz val="11"/>
        <color theme="1"/>
        <rFont val="Calibri"/>
        <family val="2"/>
        <charset val="204"/>
        <scheme val="minor"/>
      </rPr>
      <t xml:space="preserve">
Масло для тела  ароматическое -Лаванда, 350мл 
</t>
    </r>
    <r>
      <rPr>
        <b/>
        <sz val="11"/>
        <color theme="1"/>
        <rFont val="Calibri"/>
        <family val="2"/>
        <charset val="204"/>
        <scheme val="minor"/>
      </rPr>
      <t>7290011843243</t>
    </r>
  </si>
  <si>
    <t>HB244</t>
  </si>
  <si>
    <t>5694/0</t>
  </si>
  <si>
    <r>
      <t>HB245</t>
    </r>
    <r>
      <rPr>
        <sz val="11"/>
        <color theme="1"/>
        <rFont val="Calibri"/>
        <family val="2"/>
        <charset val="204"/>
        <scheme val="minor"/>
      </rPr>
      <t xml:space="preserve">
Масло для тела  ароматическое - Роза, 350мл 
</t>
    </r>
    <r>
      <rPr>
        <b/>
        <sz val="11"/>
        <color theme="1"/>
        <rFont val="Calibri"/>
        <family val="2"/>
        <charset val="204"/>
        <scheme val="minor"/>
      </rPr>
      <t>7290011843250</t>
    </r>
  </si>
  <si>
    <t>HB245</t>
  </si>
  <si>
    <t>5718/0</t>
  </si>
  <si>
    <r>
      <t>HB300</t>
    </r>
    <r>
      <rPr>
        <sz val="11"/>
        <color theme="1"/>
        <rFont val="Calibri"/>
        <family val="2"/>
        <charset val="204"/>
        <scheme val="minor"/>
      </rPr>
      <t xml:space="preserve">
Масло для тела  ароматическое - Орхидея, 350мл 
</t>
    </r>
    <r>
      <rPr>
        <b/>
        <sz val="11"/>
        <color theme="1"/>
        <rFont val="Calibri"/>
        <family val="2"/>
        <charset val="204"/>
        <scheme val="minor"/>
      </rPr>
      <t>7290014043633</t>
    </r>
  </si>
  <si>
    <t>HB300</t>
  </si>
  <si>
    <t>5695/0</t>
  </si>
  <si>
    <r>
      <t>HB251</t>
    </r>
    <r>
      <rPr>
        <sz val="11"/>
        <color theme="1"/>
        <rFont val="Calibri"/>
        <family val="2"/>
        <charset val="204"/>
        <scheme val="minor"/>
      </rPr>
      <t xml:space="preserve">
Скраб для тела  ароматический - Ваниль, 450мл 
</t>
    </r>
    <r>
      <rPr>
        <b/>
        <sz val="11"/>
        <color theme="1"/>
        <rFont val="Calibri"/>
        <family val="2"/>
        <charset val="204"/>
        <scheme val="minor"/>
      </rPr>
      <t>7290012326219</t>
    </r>
  </si>
  <si>
    <t>Сочетание высококачественных ароматических масел с микроскопическими гранулами соли Мертвого моря. Натуральный препарат, который нежно ухаживает за вашим телом и обладает 3 действиями: удаляет мертвые клетки, питает кожу и замедляет старение. Оставляет на коже ароматизирующий и увлажняющий слой, придает ей головокружительным аромат. Ускоряет кровообращение. Идеально подходит для интенсивного обновления и регенерации кожи, в результате чего она становится гладкой, как у младенца. Особенно подходит как средство против целлюлита, для нанесения перед загаром и для использования в сауне. Препарат обогащен кокосовым, оливковым и кунжутным маслом, а также маслами авокадо и сладкого миндаля, семенами винограда, хоховой, витамином Е и минералами Мертвого моря.</t>
  </si>
  <si>
    <t>Maris sal (Dear sea salt), Prunus Amygdalus (Sweet Almond) oil, Triticum Vulgare (Wheat) germ oil, Lavandula Angustifolia (Lavender) oil, Sandalwood (Santalum Album) oil, May contain: CI 45430, CI 47005, CI 60725, CI 61565.</t>
  </si>
  <si>
    <t>HB251</t>
  </si>
  <si>
    <t>5696/0</t>
  </si>
  <si>
    <r>
      <t>HB252</t>
    </r>
    <r>
      <rPr>
        <sz val="11"/>
        <color theme="1"/>
        <rFont val="Calibri"/>
        <family val="2"/>
        <charset val="204"/>
        <scheme val="minor"/>
      </rPr>
      <t xml:space="preserve">
Скраб для тела  ароматический - Лаванда, 450мл 
</t>
    </r>
    <r>
      <rPr>
        <b/>
        <sz val="11"/>
        <color theme="1"/>
        <rFont val="Calibri"/>
        <family val="2"/>
        <charset val="204"/>
        <scheme val="minor"/>
      </rPr>
      <t>7290012326431</t>
    </r>
  </si>
  <si>
    <t>HB252</t>
  </si>
  <si>
    <t>5697/0</t>
  </si>
  <si>
    <r>
      <t>HB253</t>
    </r>
    <r>
      <rPr>
        <sz val="11"/>
        <color theme="1"/>
        <rFont val="Calibri"/>
        <family val="2"/>
        <charset val="204"/>
        <scheme val="minor"/>
      </rPr>
      <t xml:space="preserve">
Скраб для тела  ароматический - Мускус, 450мл 
</t>
    </r>
    <r>
      <rPr>
        <b/>
        <sz val="11"/>
        <color theme="1"/>
        <rFont val="Calibri"/>
        <family val="2"/>
        <charset val="204"/>
        <scheme val="minor"/>
      </rPr>
      <t>7290012326448</t>
    </r>
  </si>
  <si>
    <t>HB253</t>
  </si>
  <si>
    <t>5698/0</t>
  </si>
  <si>
    <r>
      <t>HB254</t>
    </r>
    <r>
      <rPr>
        <sz val="11"/>
        <color theme="1"/>
        <rFont val="Calibri"/>
        <family val="2"/>
        <charset val="204"/>
        <scheme val="minor"/>
      </rPr>
      <t xml:space="preserve">
Скраб для тела  ароматический - Роза, 450мл 
</t>
    </r>
    <r>
      <rPr>
        <b/>
        <sz val="11"/>
        <color theme="1"/>
        <rFont val="Calibri"/>
        <family val="2"/>
        <charset val="204"/>
        <scheme val="minor"/>
      </rPr>
      <t>7290012326455</t>
    </r>
  </si>
  <si>
    <t>HB254</t>
  </si>
  <si>
    <t>5699/0</t>
  </si>
  <si>
    <r>
      <t>HB255</t>
    </r>
    <r>
      <rPr>
        <sz val="11"/>
        <color theme="1"/>
        <rFont val="Calibri"/>
        <family val="2"/>
        <charset val="204"/>
        <scheme val="minor"/>
      </rPr>
      <t xml:space="preserve">
Скраб для тела  ароматический - Манго-Киви, 450мл
</t>
    </r>
    <r>
      <rPr>
        <b/>
        <sz val="11"/>
        <color theme="1"/>
        <rFont val="Calibri"/>
        <family val="2"/>
        <charset val="204"/>
        <scheme val="minor"/>
      </rPr>
      <t>7290012326462</t>
    </r>
  </si>
  <si>
    <t>HB255</t>
  </si>
  <si>
    <t>5700/0</t>
  </si>
  <si>
    <r>
      <t>HB256</t>
    </r>
    <r>
      <rPr>
        <sz val="11"/>
        <color theme="1"/>
        <rFont val="Calibri"/>
        <family val="2"/>
        <charset val="204"/>
        <scheme val="minor"/>
      </rPr>
      <t xml:space="preserve">
Скраб для тела  ароматический - Лимон, 450мл 
</t>
    </r>
    <r>
      <rPr>
        <b/>
        <sz val="11"/>
        <color theme="1"/>
        <rFont val="Calibri"/>
        <family val="2"/>
        <charset val="204"/>
        <scheme val="minor"/>
      </rPr>
      <t>7290012326479</t>
    </r>
  </si>
  <si>
    <t>HB256</t>
  </si>
  <si>
    <t>5701/0</t>
  </si>
  <si>
    <r>
      <t>HB452</t>
    </r>
    <r>
      <rPr>
        <sz val="11"/>
        <color theme="1"/>
        <rFont val="Calibri"/>
        <family val="2"/>
        <charset val="204"/>
        <scheme val="minor"/>
      </rPr>
      <t xml:space="preserve">
Скраб для тела  ароматический - Орхидея, 450мл 
</t>
    </r>
    <r>
      <rPr>
        <b/>
        <sz val="11"/>
        <color theme="1"/>
        <rFont val="Calibri"/>
        <family val="2"/>
        <charset val="204"/>
        <scheme val="minor"/>
      </rPr>
      <t>7290015247078</t>
    </r>
  </si>
  <si>
    <t>HB452</t>
  </si>
  <si>
    <t>5702/0</t>
  </si>
  <si>
    <r>
      <t>HB260</t>
    </r>
    <r>
      <rPr>
        <sz val="11"/>
        <color theme="1"/>
        <rFont val="Calibri"/>
        <family val="2"/>
        <charset val="204"/>
        <scheme val="minor"/>
      </rPr>
      <t xml:space="preserve">
Соль Мертвого моря  для ванны - белая, 500г 
</t>
    </r>
    <r>
      <rPr>
        <b/>
        <sz val="11"/>
        <color theme="1"/>
        <rFont val="Calibri"/>
        <family val="2"/>
        <charset val="204"/>
        <scheme val="minor"/>
      </rPr>
      <t>7290011843311</t>
    </r>
  </si>
  <si>
    <t>Соль Мертвого Моря в 10 раз более концентрированная, чем соли других морей и содержит более 40 различных минералов. Соль используют для ванн и ванночек, для холодных и горячих компрессов, обертываний, ингаляций, полосканий и крио массажа.</t>
  </si>
  <si>
    <t>Maris Sal (Dead Sea Salt). May contain: Fragrance (Perfume), Benzyl Alcohol, Citral,Eugenol, Benzyl Salicylate, Coumarin, Geraniol, Linalool, Benzyl Benzoate, Citronellol, d-Limonene,Hydroxysohexyl-3-Cycloxene Carboxaldehyde, Farnesol, Butylphenyl Methylpropional, Hexylcinnamal,Amylcinnamal, Cinnamylalcohol, Cinnamal, Benzylcinnamal, CI-14720, CI-42090, CI-19140, CI-42053.</t>
  </si>
  <si>
    <t>HB260</t>
  </si>
  <si>
    <t>5703/0</t>
  </si>
  <si>
    <r>
      <t>HB261</t>
    </r>
    <r>
      <rPr>
        <sz val="11"/>
        <color theme="1"/>
        <rFont val="Calibri"/>
        <family val="2"/>
        <charset val="204"/>
        <scheme val="minor"/>
      </rPr>
      <t xml:space="preserve">
Соль Мертвого моря  для ванны - синяя, 500г Лаванда
</t>
    </r>
    <r>
      <rPr>
        <b/>
        <sz val="11"/>
        <color theme="1"/>
        <rFont val="Calibri"/>
        <family val="2"/>
        <charset val="204"/>
        <scheme val="minor"/>
      </rPr>
      <t>7290011843311*</t>
    </r>
  </si>
  <si>
    <t>HB261</t>
  </si>
  <si>
    <t>5704/0</t>
  </si>
  <si>
    <r>
      <t>HB262</t>
    </r>
    <r>
      <rPr>
        <sz val="11"/>
        <color theme="1"/>
        <rFont val="Calibri"/>
        <family val="2"/>
        <charset val="204"/>
        <scheme val="minor"/>
      </rPr>
      <t xml:space="preserve">
Соль Мертвого моря  для ванны - зеленая, 500г Зел.яблоко
</t>
    </r>
    <r>
      <rPr>
        <b/>
        <sz val="11"/>
        <color theme="1"/>
        <rFont val="Calibri"/>
        <family val="2"/>
        <charset val="204"/>
        <scheme val="minor"/>
      </rPr>
      <t>7290011843311_</t>
    </r>
  </si>
  <si>
    <t>HB262</t>
  </si>
  <si>
    <t>5705/0</t>
  </si>
  <si>
    <r>
      <t>HB263</t>
    </r>
    <r>
      <rPr>
        <sz val="11"/>
        <color theme="1"/>
        <rFont val="Calibri"/>
        <family val="2"/>
        <charset val="204"/>
        <scheme val="minor"/>
      </rPr>
      <t xml:space="preserve">
Соль Мертвого моря  для ванны - розовая, 500г Роза
</t>
    </r>
    <r>
      <rPr>
        <b/>
        <sz val="11"/>
        <color theme="1"/>
        <rFont val="Calibri"/>
        <family val="2"/>
        <charset val="204"/>
        <scheme val="minor"/>
      </rPr>
      <t>7290011843311,</t>
    </r>
  </si>
  <si>
    <t>HB263</t>
  </si>
  <si>
    <t>5706/0</t>
  </si>
  <si>
    <r>
      <t>HB264</t>
    </r>
    <r>
      <rPr>
        <sz val="11"/>
        <color theme="1"/>
        <rFont val="Calibri"/>
        <family val="2"/>
        <charset val="204"/>
        <scheme val="minor"/>
      </rPr>
      <t xml:space="preserve">
Соль Мертвого моря  для ванны - желтая, 500г Ваниль
</t>
    </r>
    <r>
      <rPr>
        <b/>
        <sz val="11"/>
        <color theme="1"/>
        <rFont val="Calibri"/>
        <family val="2"/>
        <charset val="204"/>
        <scheme val="minor"/>
      </rPr>
      <t>7290011843311.</t>
    </r>
  </si>
  <si>
    <t>HB264</t>
  </si>
  <si>
    <t>5707/0</t>
  </si>
  <si>
    <r>
      <t>HB265</t>
    </r>
    <r>
      <rPr>
        <sz val="11"/>
        <color theme="1"/>
        <rFont val="Calibri"/>
        <family val="2"/>
        <charset val="204"/>
        <scheme val="minor"/>
      </rPr>
      <t xml:space="preserve">
Соль Мертвого моря  для ванны - белая, 1300г 
</t>
    </r>
    <r>
      <rPr>
        <b/>
        <sz val="11"/>
        <color theme="1"/>
        <rFont val="Calibri"/>
        <family val="2"/>
        <charset val="204"/>
        <scheme val="minor"/>
      </rPr>
      <t>7290011843144</t>
    </r>
  </si>
  <si>
    <t>HB265</t>
  </si>
  <si>
    <t>5708/0</t>
  </si>
  <si>
    <r>
      <t>HB274</t>
    </r>
    <r>
      <rPr>
        <sz val="11"/>
        <color theme="1"/>
        <rFont val="Calibri"/>
        <family val="2"/>
        <charset val="204"/>
        <scheme val="minor"/>
      </rPr>
      <t xml:space="preserve">
Грязь Мертвого моря , 600г 
</t>
    </r>
    <r>
      <rPr>
        <b/>
        <sz val="11"/>
        <color theme="1"/>
        <rFont val="Calibri"/>
        <family val="2"/>
        <charset val="204"/>
        <scheme val="minor"/>
      </rPr>
      <t>7290011843496</t>
    </r>
  </si>
  <si>
    <t>Грязь Мертвого моря содержит сложный природный биохимический комплекс, который оказывает разностороннее влияние на весь организм человека.  Грязь Мертвого моря способствует похудению, повышает тонус, обеспечивает интенсивное увлажнение и восстановление кожи, обладает антибактериальными свойствами. Отличное средство в случаях проявления целлюлита, дряблости,  обвислости кожи и даже при растяжках. Грязевые обертывания эффективны при заболеваниях опорно-двигательного  аппарата, суставов (боли ревматического характера), а также при радикулите.  Грязь имеет однородную структуру и пластическую консистенцию, поэтому плотно прилегает к поверхности  тела и сохраняет тепло продолжительное время, постепенно отдавая его организму, что очень благоприятно влияет  как на кожу, так и на весь организм в целом.  В результате обертывания ткани глубоко прогреваются, сосуды расширяются, циркуляция крови, и лимфы  значительно улучшается, организм очищается от токсинов, снимаются болевые ощущения, кожа становится подтянутой,  гладкой и бархатистой, размягчаются шрамы и рубцы, рассасываются спайки, гематомы, значительно улучшается  внешний вид кожи.</t>
  </si>
  <si>
    <t>Silt (Dead Sea Mud), Salinip.</t>
  </si>
  <si>
    <t>HB274</t>
  </si>
  <si>
    <t>5709/0</t>
  </si>
  <si>
    <r>
      <t>HB283</t>
    </r>
    <r>
      <rPr>
        <sz val="11"/>
        <color theme="1"/>
        <rFont val="Calibri"/>
        <family val="2"/>
        <charset val="204"/>
        <scheme val="minor"/>
      </rPr>
      <t xml:space="preserve">
Дезодорант женский  роликовый, 80мл 
</t>
    </r>
    <r>
      <rPr>
        <b/>
        <sz val="11"/>
        <color theme="1"/>
        <rFont val="Calibri"/>
        <family val="2"/>
        <charset val="204"/>
        <scheme val="minor"/>
      </rPr>
      <t>7290011843885</t>
    </r>
  </si>
  <si>
    <t>Aqua (Water), Glycerin, Ethylhexylglycerin, Acrylates/C10-30 Alkyl Acrylate Crosspolymer, Propolis Extract, Fragrance(Perfume), PEG-90M, Triethanolamine, Maris Sal (Dead Sea Salt), Tocopherol (Vitamin E), Chamomilla Recutita Flower Extract, Aloe Barbadensis (Aloe Vera)Leaf Juice, Hippophae Rhamnoides (Sea Buckthorn)Oil, Sodium Caproyl/Lauroyl Lactyl Lactate, Salvia Officinalis (Sage)Oil,  Triethyl Citrate, Phenoxyethanol, Ethylhexylglycerin.</t>
  </si>
  <si>
    <t>HB283</t>
  </si>
  <si>
    <t>5710/0</t>
  </si>
  <si>
    <r>
      <t>HB285</t>
    </r>
    <r>
      <rPr>
        <sz val="11"/>
        <color theme="1"/>
        <rFont val="Calibri"/>
        <family val="2"/>
        <charset val="204"/>
        <scheme val="minor"/>
      </rPr>
      <t xml:space="preserve">
Пилинг для тела  ароматический Ангел, 450мл 
</t>
    </r>
    <r>
      <rPr>
        <b/>
        <sz val="11"/>
        <color theme="1"/>
        <rFont val="Calibri"/>
        <family val="2"/>
        <charset val="204"/>
        <scheme val="minor"/>
      </rPr>
      <t>7290012326486</t>
    </r>
  </si>
  <si>
    <t>HB285</t>
  </si>
  <si>
    <t>5712/0</t>
  </si>
  <si>
    <r>
      <t>HB289</t>
    </r>
    <r>
      <rPr>
        <sz val="11"/>
        <color theme="1"/>
        <rFont val="Calibri"/>
        <family val="2"/>
        <charset val="204"/>
        <scheme val="minor"/>
      </rPr>
      <t xml:space="preserve">
Мыло минеральное  ( 26 минералов), 125г 
</t>
    </r>
    <r>
      <rPr>
        <b/>
        <sz val="11"/>
        <color theme="1"/>
        <rFont val="Calibri"/>
        <family val="2"/>
        <charset val="204"/>
        <scheme val="minor"/>
      </rPr>
      <t>7290011843977</t>
    </r>
  </si>
  <si>
    <t>Натуральное мыло высокого качестваю Мыло обеспечивает тщательную очистку кожи лица и тела, обновляет клетки кожи и оказывает успокаивающее воздействие на раздраженную кожу, делает кожу мягкой и упругой, придает чудесное ощущение свежести и обновления, обладает прекрасным ароматом и ароматерапевтическим эффектом. В основе состава – высокая концентрация витаминов и минералов Мертвого моря в сочетании с глицерином, оливковым маслом, алоэ и ромашкой. Рекомендуется для чувствительной кожи. Эффективно при псориазе и акне.</t>
  </si>
  <si>
    <t>Coconut Oil (Cocos Nucifera(Grapefruit OilPatchouli OilAngelica oilRosmarine OilCinamone OilCarrot SeedsLemon SeedsPalm Oil (Sodium Palm Kernalete(GlycerinAloe Vera (Aloe Barbadensis Leaf Extract)Sodium ChlorideMagnesium ChloridePotassium ChlorideDried Red Seaweed (Algae Extract)Guarana (Paulinia Cupana) ExtractChamomile ExtractE.D.T.A Ethylene Diamine Tetraacetic AcidFragrance (Perfume)Olive Oil (Olea Europea)Vitamin A+C+E+BDead Sea Mineral Salts</t>
  </si>
  <si>
    <t>HB289</t>
  </si>
  <si>
    <t>5713/0</t>
  </si>
  <si>
    <r>
      <t>HB291</t>
    </r>
    <r>
      <rPr>
        <sz val="11"/>
        <color theme="1"/>
        <rFont val="Calibri"/>
        <family val="2"/>
        <charset val="204"/>
        <scheme val="minor"/>
      </rPr>
      <t xml:space="preserve">
Мыло натуральное  с гранатом, 125г 
</t>
    </r>
    <r>
      <rPr>
        <b/>
        <sz val="11"/>
        <color theme="1"/>
        <rFont val="Calibri"/>
        <family val="2"/>
        <charset val="204"/>
        <scheme val="minor"/>
      </rPr>
      <t>7290012326547</t>
    </r>
  </si>
  <si>
    <t>Мыло с высокой концентрацией гранатового масла не высушивает и не раздражает даже самую нежную и чувствительную кожу тела. Насыщено антиоксидантами и витаминами C + E + K + B5; Омега жирных кислот 3,6 и 9 и минералами Мёртвого моря, которые обладают регенерирующими свойствами , способствуют образованию коллагена и эластина. Масло гранатовых косточек защищает от всех видов свободных радикалов, тем самым предотвращает преждевременное старение кожных покровов. Масло облепихи, аргании, шиповника и гель алоэ вера снимают разражение и насыщают кожу влагой.Мыло обладает приятным ароматом, придаёт коже свежий и здоровый вид.</t>
  </si>
  <si>
    <t>Elaeis Guineensis (Palm) Oil, Elaeis Guineensis (Palm) Kernel Oil, Aqua (Water), Maris Sal (Dead Sea Salt), Anthemis Nobilis (Chamomile) Flower Extract, Prunus Amygdalus  Dulcis (Sweet Almond Oil), Olea Europeaea (Olive) Fruit Oil, Sodium Chloride, Aloe Barbadensis (Aloe Vera) Leaf Extract, Punica Granatum (Pomegranate) Seed Extract, Glycerin, Melaleuca Alternifolia (Tea Tree) Leaf Oil, Ascorbic Acid (Vitamin C), Retinyl Plamitate (Vitamin A), BHT, Tocopherol (Vitamin E), D Panthenol (Provitamin B5).</t>
  </si>
  <si>
    <t>HB291</t>
  </si>
  <si>
    <t>5719/0</t>
  </si>
  <si>
    <r>
      <t>HB1292</t>
    </r>
    <r>
      <rPr>
        <sz val="11"/>
        <color theme="1"/>
        <rFont val="Calibri"/>
        <family val="2"/>
        <charset val="204"/>
        <scheme val="minor"/>
      </rPr>
      <t xml:space="preserve">
Крем для душа увлажняющий  (жидкое мыло для тела бесщелочное) Орхидея, 780мл
</t>
    </r>
    <r>
      <rPr>
        <b/>
        <sz val="11"/>
        <color theme="1"/>
        <rFont val="Calibri"/>
        <family val="2"/>
        <charset val="204"/>
        <scheme val="minor"/>
      </rPr>
      <t>7290014043640</t>
    </r>
  </si>
  <si>
    <t>Особая формула обеспечивает нежный уход за кожей и придает ощущение свежести на весь день. Крем-гель обладает ароматерапевтическим успокоительным эффектом, нейтрализует вредное воздействие жесткой воды, делает кожу мягкой, упругой и бархатистой на ощупь, придавая ей после купания волшебный аромат и чудесное ощущение свежести и обновления.  В состав крема-геля для душа входят: масло Ши, оливковое масло и мед, облепиховое масло, а также масло из семян  винограда, масло хохоба, экстракт алое вера, миндальное масло, витамин Е и активные минералы Мертвого моря.</t>
  </si>
  <si>
    <t>HB1292</t>
  </si>
  <si>
    <t>5720/0</t>
  </si>
  <si>
    <r>
      <t>HB1293</t>
    </r>
    <r>
      <rPr>
        <sz val="11"/>
        <color theme="1"/>
        <rFont val="Calibri"/>
        <family val="2"/>
        <charset val="204"/>
        <scheme val="minor"/>
      </rPr>
      <t xml:space="preserve">
Крем для душа увлажняющий  (жидкое мыло для тела бесщелочное) Лаванда, 780мл
</t>
    </r>
    <r>
      <rPr>
        <b/>
        <sz val="11"/>
        <color theme="1"/>
        <rFont val="Calibri"/>
        <family val="2"/>
        <charset val="204"/>
        <scheme val="minor"/>
      </rPr>
      <t>7290014043725</t>
    </r>
  </si>
  <si>
    <t>HB1293</t>
  </si>
  <si>
    <t>5714/0</t>
  </si>
  <si>
    <r>
      <t>HB292</t>
    </r>
    <r>
      <rPr>
        <sz val="11"/>
        <color theme="1"/>
        <rFont val="Calibri"/>
        <family val="2"/>
        <charset val="204"/>
        <scheme val="minor"/>
      </rPr>
      <t xml:space="preserve">
Крем для душа увлажняющий  (жидкое мыло для тела бесщелочное) Облепиха, 780мл
</t>
    </r>
    <r>
      <rPr>
        <b/>
        <sz val="11"/>
        <color theme="1"/>
        <rFont val="Calibri"/>
        <family val="2"/>
        <charset val="204"/>
        <scheme val="minor"/>
      </rPr>
      <t>7290012326288</t>
    </r>
  </si>
  <si>
    <t>Water (Aqua), Sodium Laureth Sulfate, Cocomidopropyl Betaine, Glycerin, Glycol Stearate, Fragrance (Parfum), Propylene Glycol, Aloe Barbadensis (Aloe Vera) Leaf Juice, Persea Gratissima (Avocado) Oil, Maris Sal (Dead Sea Salt), Dimethicone, Panthenol (Vitamin B5), Sodium Benzoate, Camellia Oleifera (Green Tea) Leaf Extract, Tocopheryl Acetate (Vitamin E), Sesamum Indicum (Sesame) Seed Oil, Sodium Chloride, Anthemis Nobilis (Chamomile) Flower Extract, Vitis Vinifera (Grape) Seed Oil, Citric Acid, Olea Europaea (Olive) Fruit Oil, Carica Papaya (Papaya) Extract, Punica Granatum (Pomegranates) Extract, Butyrospermum Parkii (Shea Butter), Ascorbic Acid (Vitamin C), Argania Spinosa (Argan) Kernel Oil , Cocos Nucifera (Coconut) Oil, Mel (Honey), Hippophae Rhamnoides (Sea Buckthorn) oil, Rosa Canina (Rose Hip) Fruit Oil, Calendula Officinalis Oil, Triticum Vulgare (Wheat) Germ Oil, Vaccinium Macrocarpon (Cranberry) Fruit Juice, Daucus Carota (Carrot) Seed Oil, Maris Silt (Dead Sea Mud), Methylchloroisothiazolinone, Methylisothiazolinone.</t>
  </si>
  <si>
    <t>HB292</t>
  </si>
  <si>
    <t>5715/0</t>
  </si>
  <si>
    <r>
      <t>HB293</t>
    </r>
    <r>
      <rPr>
        <sz val="11"/>
        <color theme="1"/>
        <rFont val="Calibri"/>
        <family val="2"/>
        <charset val="204"/>
        <scheme val="minor"/>
      </rPr>
      <t xml:space="preserve">
Крем для душа увлажняющий  (жидкое мыло для тела бесщелочное) Оливковое масло и Мёд, 780мл
</t>
    </r>
    <r>
      <rPr>
        <b/>
        <sz val="11"/>
        <color theme="1"/>
        <rFont val="Calibri"/>
        <family val="2"/>
        <charset val="204"/>
        <scheme val="minor"/>
      </rPr>
      <t>7290012326295</t>
    </r>
  </si>
  <si>
    <t>HB293</t>
  </si>
  <si>
    <t>5716/0</t>
  </si>
  <si>
    <r>
      <t>HB295</t>
    </r>
    <r>
      <rPr>
        <sz val="11"/>
        <color theme="1"/>
        <rFont val="Calibri"/>
        <family val="2"/>
        <charset val="204"/>
        <scheme val="minor"/>
      </rPr>
      <t xml:space="preserve">
Крем для душа увлажняющий  (жидкое мыло для тела бесщелочное)  Гранат, 780мл
</t>
    </r>
    <r>
      <rPr>
        <b/>
        <sz val="11"/>
        <color theme="1"/>
        <rFont val="Calibri"/>
        <family val="2"/>
        <charset val="204"/>
        <scheme val="minor"/>
      </rPr>
      <t>7290012326608</t>
    </r>
  </si>
  <si>
    <t>Water (Aqua), Sodium Laureth Sulfate, Cocomidopropyl Betaine, Glycerin, Glycol Stearate, Fragrance (Parfum), Propylene Glycol, Aloe Barbadensis (Aloe Vera) Leaf Juice, Persea Gratissima (Avocado)Oil, Maris Sal (Dead Sea Salt), Dimethicone, Panthenol (Vitamin B5), Sodium Benzoate, Camellia Oleifera (Green Tea) Leaf Extract, Tocopheryl Acetate (Vitamin E), Sesamum Indicum (Sesame) Seed Oil, SodiumChloride, Anthemis Nobilis (Chamomile) Flower Extract, Vitis Vinifera (Grape) Seed Oil, Citric Acid, Olea Europaea (Olive) Fruit Oil, Carica Papaya (Papaya) Extract, Punica Granatum (Pomegranates) Extract,Butyrospermum Parkii (Shea Butter), Ascorbic Acid (Vitamin C), Argania Spinosa (Argan) Kernel Oil , Cocos Nucifera (Coconut) Oil, Mel (Honey), Hippophae Rhamnoides (Sea Buckthorn) oil, Rosa Canina (Rose Hip) FruitOil, Calendula Officinalis Oil, Triticum Vulgare (Wheat) Germ Oil, Vaccinium Macrocarpon (Cranberry) Fruit Juice, Daucus Carota (Carrot) Seed Oil, Maris Silt (Dead Sea Mud), Methylchloroisothiazolinone, Methylisothiazolinone.</t>
  </si>
  <si>
    <t>HB295</t>
  </si>
  <si>
    <t>5930/0</t>
  </si>
  <si>
    <r>
      <t>HB1218</t>
    </r>
    <r>
      <rPr>
        <sz val="11"/>
        <color theme="1"/>
        <rFont val="Calibri"/>
        <family val="2"/>
        <charset val="204"/>
        <scheme val="minor"/>
      </rPr>
      <t xml:space="preserve">
Крем для тела  антивозрастной гранатовый для подтягивания кожи, 100мл
</t>
    </r>
    <r>
      <rPr>
        <b/>
        <sz val="11"/>
        <color theme="1"/>
        <rFont val="Calibri"/>
        <family val="2"/>
        <charset val="204"/>
        <scheme val="minor"/>
      </rPr>
      <t>7290014043701</t>
    </r>
  </si>
  <si>
    <t>HB1218</t>
  </si>
  <si>
    <t>5928/0</t>
  </si>
  <si>
    <r>
      <t>HB2111</t>
    </r>
    <r>
      <rPr>
        <sz val="11"/>
        <color theme="1"/>
        <rFont val="Calibri"/>
        <family val="2"/>
        <charset val="204"/>
        <scheme val="minor"/>
      </rPr>
      <t xml:space="preserve">
Крем для тела  антивозрастной гранатовый, 250 мл
</t>
    </r>
    <r>
      <rPr>
        <b/>
        <sz val="11"/>
        <color theme="1"/>
        <rFont val="Calibri"/>
        <family val="2"/>
        <charset val="204"/>
        <scheme val="minor"/>
      </rPr>
      <t>7290014043817</t>
    </r>
  </si>
  <si>
    <t>HB2111</t>
  </si>
  <si>
    <t>5717/0</t>
  </si>
  <si>
    <r>
      <t>HB296</t>
    </r>
    <r>
      <rPr>
        <sz val="11"/>
        <color theme="1"/>
        <rFont val="Calibri"/>
        <family val="2"/>
        <charset val="204"/>
        <scheme val="minor"/>
      </rPr>
      <t xml:space="preserve">
Крем для тела  антивозрастной гранатовый для подтягивания кожи, 180мл
</t>
    </r>
    <r>
      <rPr>
        <b/>
        <sz val="11"/>
        <color theme="1"/>
        <rFont val="Calibri"/>
        <family val="2"/>
        <charset val="204"/>
        <scheme val="minor"/>
      </rPr>
      <t>7290012326578</t>
    </r>
  </si>
  <si>
    <t>Гранатовый крем – это уникальная новаторская разработка, сохраняющая упругость кожи. Крем способствует подтягиванию кожи, предотвращает целлюлит и признаки растяжки кожи, улучшает структуру кожи и максимально увлажняет ее.  Мультивитаминный крем обогащен высоко концентрированным очищенным гранатовым маслом, содержащим мощные антиоксиданты, витаминами С + Е + К + В5, кислотами омега-3, 6 и 9, включает добавки масла плодов шиповника, арганового масла, зеленого чая, оливкового масла, меда и минералов Мертвого моря. Это особое сочетание компонентов словно обволакивает кожу тела влагой, придает ей упругость и концентрируется на участках, где кожа стала дряблой в результате диет и родов. Результаты: при постоянном употреблении результаты проявятся очень быстро – кожа станет бархатистой, упругой, с чувственным ароматом.</t>
  </si>
  <si>
    <t>Purified water (Aqua), Stearyl Alcohol, Cetyl Alcohol, Avocado (Persea Gratissima) oil, Glycerine, Jojoba (Buxus Chinesis) oil, Shea Butter (Butyrospermum Parkii), Beeswax (Cera Alba), Sorbitol (Natural), Camellia Sinensis (Green Tea) extract, Carnauba Wax, Omc, Tocopheryl Acetate (Vitamin E), Carrot (Daucus Carota Sativa) oil, Evening Primrose oil, Montan Wax, Olive (Olea Europaea) oil, Sodium Ascorbil Phosphate (Vitamin C), Squalane, Sodium Benzoate, Borage (Borago Officinalis) seed oil, Calendula Officinalis oil, Algea extract, Cucumber extract, Hamamelis extract, Titanium Dioxide, Aloe Barbadensis gel, Aloe Barbadensis (Aloe Vera) leaf extract, Pearl Powder, Pomegranate (Punica Granatum) extract, Rosa Canina (Rosehip) fruit oil, Lactic Acid, Xanthan Gum, Alpha-Linolenic, Chamomile (Anthemis Nobilis) extract, Maris Sal (Dead Sea Salt), Gamma-Linolenic Acid, Glycolic Acid, Hippophae Rhamnoides (Sea Buckthorn) oil, Honey, Linoleic Acid, Potassium Sorbate, May Contain: CI47005 (D&amp;C yellow # 10), CI14700 (FD&amp;C red # 4).</t>
  </si>
  <si>
    <t>HB296</t>
  </si>
  <si>
    <t>Средства по уходу за волосами</t>
  </si>
  <si>
    <t>5730/0</t>
  </si>
  <si>
    <r>
      <t>HB301</t>
    </r>
    <r>
      <rPr>
        <sz val="11"/>
        <color theme="1"/>
        <rFont val="Calibri"/>
        <family val="2"/>
        <charset val="204"/>
        <scheme val="minor"/>
      </rPr>
      <t xml:space="preserve">
Маска для сухих окрашенных волос  с оливковым маслом и медом, 250мл
</t>
    </r>
    <r>
      <rPr>
        <b/>
        <sz val="11"/>
        <color theme="1"/>
        <rFont val="Calibri"/>
        <family val="2"/>
        <charset val="204"/>
        <scheme val="minor"/>
      </rPr>
      <t>7290011843304</t>
    </r>
  </si>
  <si>
    <t>Сочетание компонентов маски обеспечивает быстрое и заметное улучшение качества волос, увлажняет, питает и  восстанавливает  их структуру. Изготовленная на  основе  воды  Мёртвого  моря, маска  содержит  большое  количество  минералов,  высокую концентрацию  оливкового масла и меда, гидролизат шелка и протеины пшеницы. Oбогащена витаминами и активными минералами Мертвого моря. Подходит для всех типов волос.</t>
  </si>
  <si>
    <t>Sea Water (From The Dead Sea), Mineral Oil, Isopropyl Myristate, Cetyl Alcohol, Cetrimonium Chloride (29%), Propylene Glycol, Perfume (Fragrance) Dimethicone, Propylene Glycol &amp; Vitis Vinifera (Grape) Seed Oil &amp; Linum Usitassimum (Linseed) Seed Oil &amp; Zingiber Officinate (Ginger) Root Extract &amp; Buxus Chinensis (Jojoba)  Oil &amp; Vegetable Oil &amp; Daucus Carota Sativa (Carrot) Oil &amp; Panax Ginseng (Ginseng) Extract, Argania Spinosa Kernel Oil, Elaeis Guineensis (Palm) Kernel Oil, Butyrospermum Parkii (Shea Butter) Silt (Dead Sea Mud), Persea Gratissima (Avocado) Oil, Hydrolyzed Silk, Panthenol (Pro Vit.B5), Benzophenone -3, Honey, Olea Europaea (Olive) Oil, Retinyl Palmitate (Vit.A), Barbadensis (Aloe Vera) Gel, Hippophae Rhaminoides (Sea buckthorn) Oil, Tocopheryl Acetate (Vit.E), Citric Acid, Hydrolyzed Wheat Protein, Sea Salt (From The Dead Sea),  May Contain: FD&amp;C Red# 4, FD&amp;C Blue # 1, D&amp;C Yellow # 10.</t>
  </si>
  <si>
    <t>HB301</t>
  </si>
  <si>
    <t>5731/0</t>
  </si>
  <si>
    <r>
      <t>HB302</t>
    </r>
    <r>
      <rPr>
        <sz val="11"/>
        <color theme="1"/>
        <rFont val="Calibri"/>
        <family val="2"/>
        <charset val="204"/>
        <scheme val="minor"/>
      </rPr>
      <t xml:space="preserve">
Маска для волос  с маслом облепихи, 250мл 
</t>
    </r>
    <r>
      <rPr>
        <b/>
        <sz val="11"/>
        <color theme="1"/>
        <rFont val="Calibri"/>
        <family val="2"/>
        <charset val="204"/>
        <scheme val="minor"/>
      </rPr>
      <t>7290011843274</t>
    </r>
  </si>
  <si>
    <t>Питает кожу головы, насыщает волосы влагой по всей длине, придает волосам блеск, здоровый и  ухоженный вид, предотвращает ломкость и препятствует выпадению волос, предохраняет волосы от вредного воздействия  окружающей среды. В состав шампуня входят облепиховое масло, протеины, масло хохоба, экстракт облепихи, морковное масло, миндальное и оливковое масла, пальмовое масло, а также витамин Е, провитамин В5, солнцезащитные фильтры и комплекс минералов Мертвого моря. Содержит редкое и ценное масло аргании. Для всех типов волос, включая ослабленные и склонные к выпадению.</t>
  </si>
  <si>
    <t>Water (Aqua), Cetyl Alcohol, Cetrimonium Chloride (29%), Isopropyl Myristate, Glycerin, Fragrance (Perfum), Phenoxyethanol, Aloe Barbadensis(Aloe Vera) Leaf Juice, Maris Aqua(Dead Sea Water), Polyquaternium-10, Vitis Vinifera (Grape) Seed Oil, Simmondsia Chinensis (Jojoba) Seed Oil, Prunus Amygdalus Dulcis (Sweet Almond) Oil, Argania Spinosa (Argan)Kernel Oil, Butyrospermum Parkii (Shea Butter), Olea Europaea (Olive) Fruit Oil, Persea Gratissima (Avocado) Oil, Triethylene Glycol, Anthemis Nobilis (Chamomile) Flower Extract, Hippophae Rhamnoides (Sea Buckthorn) Oil, Zingiber  Officinale (Ginger) Root Extract, Citric Acid, Mel(Honey), Panthenol (Vitamin B5), Tocopheryl Acetate (Vitamin E), Benzophenone-3, Daucus Carota Sativa (Carrot) Oil, Maris Silt (Dead Sea Mud), Rosmarinus Officinalis (Rosemary) Leaf Extract, Hydrolyzed Keratin, Punica Granatum (Pomegranates) Extract.</t>
  </si>
  <si>
    <t>HB302</t>
  </si>
  <si>
    <t>5732/0</t>
  </si>
  <si>
    <r>
      <t>HB303</t>
    </r>
    <r>
      <rPr>
        <sz val="11"/>
        <color theme="1"/>
        <rFont val="Calibri"/>
        <family val="2"/>
        <charset val="204"/>
        <scheme val="minor"/>
      </rPr>
      <t xml:space="preserve">
Маска для волос  с маслом аргании марроканской, 250мл
</t>
    </r>
    <r>
      <rPr>
        <b/>
        <sz val="11"/>
        <color theme="1"/>
        <rFont val="Calibri"/>
        <family val="2"/>
        <charset val="204"/>
        <scheme val="minor"/>
      </rPr>
      <t>7290011843281</t>
    </r>
  </si>
  <si>
    <t>Маска изготовлена по инновационной формуле и предназначена для восстановления сухих и поврежденных волос. В составе маски сбалансированный комплекс из 11 натуральных масел (в том числе высокое содержание масла марроканской аргании, произрастающей только в горах Атласа в Марокко), витамины А, В5, Е, экстракты растений и активные минералы Мёртвого моря. Сочетание ингредиентов маски усиливает кровообращение в коже головы, способствует укреплению волосяных луковиц и росту волос, а также защищает волосы и кожу головы от воздействия химических веществ (окрашивание, сушение феном, осветление) и солнечной активности. В результате использования маски волосы становятся мягкими, здоровыми, блестящими, прекрасно расчесываются.</t>
  </si>
  <si>
    <t>HB303</t>
  </si>
  <si>
    <t>5733/0</t>
  </si>
  <si>
    <r>
      <t>HB304</t>
    </r>
    <r>
      <rPr>
        <sz val="11"/>
        <color theme="1"/>
        <rFont val="Calibri"/>
        <family val="2"/>
        <charset val="204"/>
        <scheme val="minor"/>
      </rPr>
      <t xml:space="preserve">
Маска для волос  c маслом авокадо и алоэ, 250мл 
</t>
    </r>
    <r>
      <rPr>
        <b/>
        <sz val="11"/>
        <color theme="1"/>
        <rFont val="Calibri"/>
        <family val="2"/>
        <charset val="204"/>
        <scheme val="minor"/>
      </rPr>
      <t>7290011843786</t>
    </r>
  </si>
  <si>
    <t>Маска с эффектом экспресс увлажнения обладает высокими питательными и регенерирующими свойствами,  эффективно воздействует на  кутикулу  волос, укрепляет  волосы,  придаёт им эластичность,  блеск и  объём, облегчает  расчесывание  и  укладку, защищает от  вредного воздействия  горячего воздуха фена. В составе маски: масла авокадо, оливы, облепихи, хохоба, имбиря, моркови, алоэ, высокая концентрация витаминов – антиоксидантов А, В5 и Е, экстракты растений, минералы Мертвого моря, различные виды силикона и солнцезащитные фильтры. При постоянном использовании маски волосы становятся мягкими, упругими, блестящими и приобретают чудесный аромат. Хорошо подходит для всех типов волос.</t>
  </si>
  <si>
    <t>HB304</t>
  </si>
  <si>
    <t>5734/0</t>
  </si>
  <si>
    <r>
      <t>HB305</t>
    </r>
    <r>
      <rPr>
        <sz val="11"/>
        <color theme="1"/>
        <rFont val="Calibri"/>
        <family val="2"/>
        <charset val="204"/>
        <scheme val="minor"/>
      </rPr>
      <t xml:space="preserve">
Маска для очень сухих волос  на основе масла ши, 250мл
</t>
    </r>
    <r>
      <rPr>
        <b/>
        <sz val="11"/>
        <color theme="1"/>
        <rFont val="Calibri"/>
        <family val="2"/>
        <charset val="204"/>
        <scheme val="minor"/>
      </rPr>
      <t>7290011843793</t>
    </r>
  </si>
  <si>
    <t>Усиливая и ускоряя действие шампуня, эта маска питает кожу головы, стимулирует рост волос, помогает восстанавливать волосы после вредного воздействия на них солнца, ветра, сухого воздуха, частого использования фена, химической обработки и купания в морской воде. В составе маски большое количество масла Ши и оливкового масла, солнцезащитные фильтры, витамины – антиоксиданты А, В5 и Е и минералы Мертвого моря. При постоянном использовании этой маски даже тонкие, сухие, ломкие и секущиеся волосы становятся мягкими, упругими, приобретают здоровый блеск без жирности и легко расчесываются.</t>
  </si>
  <si>
    <t>HB305</t>
  </si>
  <si>
    <t>5735/0</t>
  </si>
  <si>
    <r>
      <t>HB306</t>
    </r>
    <r>
      <rPr>
        <sz val="11"/>
        <color theme="1"/>
        <rFont val="Calibri"/>
        <family val="2"/>
        <charset val="204"/>
        <scheme val="minor"/>
      </rPr>
      <t xml:space="preserve">
Маска для сухих окрашенных волос  из морковного масла на основе минеральной грязи , 250
</t>
    </r>
    <r>
      <rPr>
        <b/>
        <sz val="11"/>
        <color theme="1"/>
        <rFont val="Calibri"/>
        <family val="2"/>
        <charset val="204"/>
        <scheme val="minor"/>
      </rPr>
      <t>7290011843298</t>
    </r>
  </si>
  <si>
    <t>Маска возвращает волосам прочность, усиливает  микро циркуляцию  крови  волосяных луковицах, укрепляет корни волос, снимает зуд, раздражение, предупреждает выпадение   волос и способствует их интенсивному росту, увлажняет по всей длине, придаёт объём и пышность волосам. Облегчает расчесывание и укладку. Маска  изготовлена  на  основе грязи  Мертвого  моря  и содержит высокую концентрацию морковного масла, различные виды силикона, растительные экстракты, витамин А, провитамин В5 и минералы Мертвого моря. Маска рекомендуется для смягчения вьющихся волос, для поврежденных и секущихся волос, а также для волос, которые прошли химическую обработку и склонных к перхоти.  Хорошо подходит для всех типов волос.</t>
  </si>
  <si>
    <t>HB306</t>
  </si>
  <si>
    <t>5736/0</t>
  </si>
  <si>
    <r>
      <t>HB307</t>
    </r>
    <r>
      <rPr>
        <sz val="11"/>
        <color theme="1"/>
        <rFont val="Calibri"/>
        <family val="2"/>
        <charset val="204"/>
        <scheme val="minor"/>
      </rPr>
      <t xml:space="preserve">
Крем для волос  cиликоновый, 400мл 
</t>
    </r>
    <r>
      <rPr>
        <b/>
        <sz val="11"/>
        <color theme="1"/>
        <rFont val="Calibri"/>
        <family val="2"/>
        <charset val="204"/>
        <scheme val="minor"/>
      </rPr>
      <t>7290012326325</t>
    </r>
  </si>
  <si>
    <t>Масло арган – продукт переработки плодов дерева аргания, растущего в Марокко, – считается одним из лучших масел в мире и обладает лекарственными свойствами. Масло содержит большое количество антиоксидантов, провитамина B5, витамина E и жирных кислот Омега 6 и 9. Крем на основе арганового масла не содержит искусственных жиров и является идеальным средством ухода за волосами. Крем укрепляет корни волос и предотвращает образование перхоти, возвращает волосам блеск и придает им исключительную мягкость, предупреждает электризацию волос статическим электричеством и устраняет нежелательное завивание волос в условиях влажности. Средство сохраняет эластичность волос и питает их от корней, а также предупреждает расщепление кончиков волос благодаря содержанию в нем силиконов, блокирующих кончики волос. Подходит для всех типов волос, особенно для сухих крашеных волос; придает натуральный вид идеально ухоженным локонам. Крем предназначен для использования после мытья (наносится на сухие или влажные волосы), однако может использоваться также и без предварительного мытья волос.</t>
  </si>
  <si>
    <t>Aqua (Water), Cetyl Alcohol, Cetearyl Octanoate, Fragrance (Perfume), Dimethicone, Maris Sal (Dead Sea Salt), Behentrimonium Chloride, Propylene Glycole, Vitis Vinifera (Grape) Seeds Oil, Prunus Amygdalus Dulcis (Sweet Almond) Oil, Sesamum Indicum (Sesame) Seed Oil, Elaeis Guineensis (Palm)Kernel Oil, Hydrolyzed Silk, Tocopheryl Acetate (Vitamin E), Panthenol(pro-vitamin B5), Linum Usitatissimum (Flaxseed oil), Cyamopsis Tetragonoloba (Guar) Gum,Octyl Methoxycinnamate, Citric Acid, Hydrolyzed Keratin,Argania Spinosa Kernel Oil, Simmondsia Buxus Chinensis (Jojoba) Oil, Rosa Canina (Rose Hip) Oil, Methylchloroisothiazolinone.</t>
  </si>
  <si>
    <t>HB307</t>
  </si>
  <si>
    <t>5737/0</t>
  </si>
  <si>
    <r>
      <t>HB308</t>
    </r>
    <r>
      <rPr>
        <sz val="11"/>
        <color theme="1"/>
        <rFont val="Calibri"/>
        <family val="2"/>
        <charset val="204"/>
        <scheme val="minor"/>
      </rPr>
      <t xml:space="preserve">
Сыворотка для волос  с кератином, 50мл 
</t>
    </r>
    <r>
      <rPr>
        <b/>
        <sz val="11"/>
        <color theme="1"/>
        <rFont val="Calibri"/>
        <family val="2"/>
        <charset val="204"/>
        <scheme val="minor"/>
      </rPr>
      <t>7290015247139</t>
    </r>
  </si>
  <si>
    <t>Кератин - это  вещество, которое покрывает волосяной фолликул и, таким образом, закрывая кончики волос, создает защитное внешнее покрытие, которое окружает и разглаживает волосы. Серум  предназначен для волос, которые подверглись выпрямлению  или высокому температурному воздействию с помощью фена или керамических выпрямителей - утюжков. Он увеличивает сопротивление ломкости волос и поддерживает результаты выпрямления, восстанавливает расщеплённые кончики волос, защищает от статического электричества, придаёт блеск волосам. Серум обогащён Кератином, маслом Аргании, маслом Жожоба, Омега 6 и витамином Е.</t>
  </si>
  <si>
    <t>CYCLOPENTASILOXANE&amp;DIMETHICONE, CYCLOMETHICONE, OENOTHERA BIENNIS (EVENING PRIMROSE) OIL, SIMMONDSIA CHINENSIS (JOJOBA) SEED OIL, FRAGRANCE (PARFUM), ROSA CANINA FRUIT OIL, BORAGO OFFICINALIS (BORAGE) SEED OIL, PRUNUS AMYGDALUS DULCIS (SWEET ALMOND) OIL, ARGANIA SPINOSA KERNEL OIL, HYDROLYZED KERATIN, TOCOPHERYL ACETATE (VIT.E), DUNALIELLA BARDAWIL EXTRACT.</t>
  </si>
  <si>
    <t>HB308</t>
  </si>
  <si>
    <t>5738/0</t>
  </si>
  <si>
    <r>
      <t>HB309</t>
    </r>
    <r>
      <rPr>
        <sz val="11"/>
        <color theme="1"/>
        <rFont val="Calibri"/>
        <family val="2"/>
        <charset val="204"/>
        <scheme val="minor"/>
      </rPr>
      <t xml:space="preserve">
Маска для сухих окрашенных волос  увлажняющая с экстрактом граната, 250мл
</t>
    </r>
    <r>
      <rPr>
        <b/>
        <sz val="11"/>
        <color theme="1"/>
        <rFont val="Calibri"/>
        <family val="2"/>
        <charset val="204"/>
        <scheme val="minor"/>
      </rPr>
      <t>7290014043756</t>
    </r>
  </si>
  <si>
    <t>Это мощная маска для волос была создана, чтобы защитить волосы от постоянного воздействия множество негативных факторов.  Маска содержит экстракт граната который предотвращает потускнение волос на солнце, провитамин В5,оливковое масла, укрепляющее структуру волос, масло Ши придающее мягкость ,арагановое масло, экстракт розмарина, кокосовое и льняное и масло жодобы, экстракт календулы и грязи Мертвого моря. Результаты можно увидеть с первого использования. Рекомендуется для сухих окрашенных волос.</t>
  </si>
  <si>
    <t>Demineralised Water(aqua), Isopropyl Myristate, Cetyl Alcohol, Cetrimonium Chloride (29%), Perfume (Fragrance), Aloe Barbadensis Lesf Juice, Dimethicone, Dead Sea Water (Maris Aqua), Linum Usitatissimum (Linseed) Seed oil,  Henoxyethanol, Argania Spinosa Kernel Oil, Buxus Chinensis (Jojoba) Oil, Butyrospermum Parkii (Shea Butter), Silt (Dead Sea Mud), Persea Gratissima (Avocado) oil, Panthenol (pro vit. B5), Benzoic Acid, Benzophenone-3, Calendula Officinalis Flower Oil, Honey, Olea Europaea (Olive) Oil, Punica Granatum (Pomegranate) Extract, Hippophae Rhamnoides (Seabucktorn) Oil, Tocopheryl Acetate (Vit.E), Dehydroaceric Acid, Citric Acid, Cocos Nucifera (Coconut) Oil, Macadamia Ternifolia Nut Oil, Rosmarinus Officinalis (Rosemary) Extract, Methylisothiazolinone.</t>
  </si>
  <si>
    <t>HB309</t>
  </si>
  <si>
    <t>5739/0</t>
  </si>
  <si>
    <r>
      <t>HB310</t>
    </r>
    <r>
      <rPr>
        <sz val="11"/>
        <color theme="1"/>
        <rFont val="Calibri"/>
        <family val="2"/>
        <charset val="204"/>
        <scheme val="minor"/>
      </rPr>
      <t xml:space="preserve">
Маска для сухих окрашенных волос  увлажняющая с минералами (грязью) Мертвого моря
</t>
    </r>
    <r>
      <rPr>
        <b/>
        <sz val="11"/>
        <color theme="1"/>
        <rFont val="Calibri"/>
        <family val="2"/>
        <charset val="204"/>
        <scheme val="minor"/>
      </rPr>
      <t>7290014043565</t>
    </r>
  </si>
  <si>
    <t>Маска изготовлена по инновационной формуле и предназначена для восстановления сухих и поврежденных волос. В составе маски сбалансированный комплекс из 11 натуральных масел, витамины А, В5, Е, экстракты растений и активные минералы Мёртвого моря. Сочетание ингредиентов маски усиливает кровообращение в коже головы, способствует укреплению волосяных луковиц и росту волос, а также защищает волосы и кожу головы от воздействия химических веществ (окрашивание, сушка феном, осветление) и солнечной активности. В результате использования маски волосы становятся мягкими, здоровыми, блестящими, прекрасно расчесываются. Без парабенов, не тестировалась на животных.</t>
  </si>
  <si>
    <t>HB310</t>
  </si>
  <si>
    <t>5740/0</t>
  </si>
  <si>
    <r>
      <t>HB311</t>
    </r>
    <r>
      <rPr>
        <sz val="11"/>
        <color theme="1"/>
        <rFont val="Calibri"/>
        <family val="2"/>
        <charset val="204"/>
        <scheme val="minor"/>
      </rPr>
      <t xml:space="preserve">
Маска для волос  кератиновая, 500мл 
</t>
    </r>
    <r>
      <rPr>
        <b/>
        <sz val="11"/>
        <color theme="1"/>
        <rFont val="Calibri"/>
        <family val="2"/>
        <charset val="204"/>
        <scheme val="minor"/>
      </rPr>
      <t>7290015247122</t>
    </r>
  </si>
  <si>
    <t>Кератин - это  вещество, которое покрывает волосяной фолликул и, таким образом, закрывая кончики волос, создает защитное внешнее покрытие, которое окружает и разглаживает волосы. Эта маска основана на запатентованной технологии, которая укрепляет волосяной фолликул и предназначена для волос, которые подверглись выпрямлению  или высокому температурному воздействию с помощью фена или керамических выпрямителей - утюжков. В маске представлена инновационная формула без солей, которая защищает и продлевает срок выпрямления. Обогащена Кератином, маслом Аргании, маслом Ши, Оливковым маслом, Про-Витамином В5 и витамином Е. После применения маски волосы становятся гладкими, мягкими, здоровыми, сияющими и легкими в укладке.</t>
  </si>
  <si>
    <t>Aqua (Water), Cetyl Alcohol, Isopropyl Myristate, Glycerin, Cetrimonium Chloride (29%),Fragrance (Perfume), Phenoxyethanol, Aloe Barbadensis (Aloe Vera) Leaf Juice,Polyquaternium-10, Vitis Vinifera (Grape) Seed Oil, Simmondsia Chinensis (Jojoba)Seed Oil, Borago Officinalis (Borage)Seed Oil, Butyrospermum Parkii (Shea Butter), Hydrolyzed Vegetable Protein PG-Propyl Silanetriol &amp; Aqua (Water), Olea Europaea (Olive) Fruit Oil,Triethylene Glycol, Dunaliella Bardawil Extract, Anthemis Nobilis (Chamomile) Extract,Zingiber Officinale (Ginger) Root Extract, Citric Acid, Panthenol (Vitamin B5),Tocopheryl Acetate (Vitamin E), Argania Spinosa (Argan) Kernel Oil, Rosmarinus Officinalis (Rosemary) Leaf Extract, Hippophae Rhamnoides (Sea Buckthorn) Fruit Oil, Hydrolysed Keratin.</t>
  </si>
  <si>
    <t>HB311</t>
  </si>
  <si>
    <t>5934/0</t>
  </si>
  <si>
    <r>
      <t>HB312</t>
    </r>
    <r>
      <rPr>
        <sz val="11"/>
        <color theme="1"/>
        <rFont val="Calibri"/>
        <family val="2"/>
        <charset val="204"/>
        <scheme val="minor"/>
      </rPr>
      <t xml:space="preserve">
Спрей-блеск для волос  cиликононовый, 200мл 
</t>
    </r>
    <r>
      <rPr>
        <b/>
        <sz val="11"/>
        <color theme="1"/>
        <rFont val="Calibri"/>
        <family val="2"/>
        <charset val="204"/>
        <scheme val="minor"/>
      </rPr>
      <t>7290014043619</t>
    </r>
  </si>
  <si>
    <t>Cyclomethicone, Dimethiconol, Dimethicone, Argania Spinosa (Argan) Kernel oil, Tocopheryl Acetate (Vitamin E), Hippophae Rhamnoides (Obliphicha-Sea Buckthorn) oil, Linum Usitatissimum (Minseed) seed oil, Fragrance (Supplement), Maris Sal (Dead sea salt).</t>
  </si>
  <si>
    <t>HB312</t>
  </si>
  <si>
    <t>5742/0</t>
  </si>
  <si>
    <r>
      <t>HB314</t>
    </r>
    <r>
      <rPr>
        <sz val="11"/>
        <color theme="1"/>
        <rFont val="Calibri"/>
        <family val="2"/>
        <charset val="204"/>
        <scheme val="minor"/>
      </rPr>
      <t xml:space="preserve">
Сыворотка для волос  - облепиха, 50мл 
</t>
    </r>
    <r>
      <rPr>
        <b/>
        <sz val="11"/>
        <color theme="1"/>
        <rFont val="Calibri"/>
        <family val="2"/>
        <charset val="204"/>
        <scheme val="minor"/>
      </rPr>
      <t>7290012326004</t>
    </r>
  </si>
  <si>
    <t>Современное средство для ухода за волосами и быстрого улучшения их внешнего вида. Cерум  (сыворотка) предназначен для сухих, секущихся и поврежденных  волос. Серум (сыворотка) увлажняет  волосы,  восстанавливает  их  эластичность и естественный блеск. Обогащая волосы натуральными силиконами и маслами; предотвращает дальнейшее расслаивание секущихся кончиков волос; придает волосам эластичность,  делая их живыми и привлекательными; защищает волосы от воздействия неблагоприятных природных факторов. Не оставляет ощущения сальности.  Облегчает укладку волос. Обогащен витамином Е, минералами Мертвого моря,  высокой концентрацией масла льна  и  аргановым маслом.  Прекрасно подходит для всех типов волос.</t>
  </si>
  <si>
    <t>Cyclomethicone, Ethylhexyl Methoxycinnamate, Linum Usitatissimum, Argania Spinosa Kernel oil, Dimethiconol, Dead Sea salt, Hippophae Rhamnoides, Panthenol, Hydrolyzed Wheat Protein, Parfum, Tocopheryl Acetate, Linalool, Coumarin, Farnesol.</t>
  </si>
  <si>
    <t>HB314</t>
  </si>
  <si>
    <t>5743/0</t>
  </si>
  <si>
    <r>
      <t>HB315</t>
    </r>
    <r>
      <rPr>
        <sz val="11"/>
        <color theme="1"/>
        <rFont val="Calibri"/>
        <family val="2"/>
        <charset val="204"/>
        <scheme val="minor"/>
      </rPr>
      <t xml:space="preserve">
Сыворотка для волос  - масло арганы, 50мл 
</t>
    </r>
    <r>
      <rPr>
        <b/>
        <sz val="11"/>
        <color theme="1"/>
        <rFont val="Calibri"/>
        <family val="2"/>
        <charset val="204"/>
        <scheme val="minor"/>
      </rPr>
      <t>7290011843984</t>
    </r>
  </si>
  <si>
    <t>HB315</t>
  </si>
  <si>
    <t>5744/0</t>
  </si>
  <si>
    <r>
      <t>HB316</t>
    </r>
    <r>
      <rPr>
        <sz val="11"/>
        <color theme="1"/>
        <rFont val="Calibri"/>
        <family val="2"/>
        <charset val="204"/>
        <scheme val="minor"/>
      </rPr>
      <t xml:space="preserve">
Сыворотка для волос  - льняное масло, 50мл 
</t>
    </r>
    <r>
      <rPr>
        <b/>
        <sz val="11"/>
        <color theme="1"/>
        <rFont val="Calibri"/>
        <family val="2"/>
        <charset val="204"/>
        <scheme val="minor"/>
      </rPr>
      <t>7290012326011</t>
    </r>
  </si>
  <si>
    <t>HB316</t>
  </si>
  <si>
    <t>5745/0</t>
  </si>
  <si>
    <r>
      <t>HB317</t>
    </r>
    <r>
      <rPr>
        <sz val="11"/>
        <color theme="1"/>
        <rFont val="Calibri"/>
        <family val="2"/>
        <charset val="204"/>
        <scheme val="minor"/>
      </rPr>
      <t xml:space="preserve">
Шампунь  с минералами (грязями) Мертвого моря для волос  и кожи головы, 400мл
</t>
    </r>
    <r>
      <rPr>
        <b/>
        <sz val="11"/>
        <color theme="1"/>
        <rFont val="Calibri"/>
        <family val="2"/>
        <charset val="204"/>
        <scheme val="minor"/>
      </rPr>
      <t>7290011843892</t>
    </r>
  </si>
  <si>
    <t>Высококачественный препарат, изготовленный по специальной рецептуре и включающий особо эффективные компоненты для устранения жиров и загрязнений при мытье головы. Уникальное сочетание грязей Мертвого моря, облепихового масла, яичного желтка, экстракта алоэ, розмарина, масла хохобы, витамина Е, провитамина В5 + В6 и магния. Грязи содержат марганец – минерал, усиливающий кровообращение в малых кровеносных сосудах и тем самым способствующий усиленному росту волос, уменьшающий выпадение волос и предотвращающий появление перхоти. Шампунь придает волосам мягкость, здоровый вид и блеск, укрепляет волосы от корней до самых кончиков и защищает от вредного воздействия фена.</t>
  </si>
  <si>
    <t>Aqua, Sodium Laureth  Sulfate, Cocamidopropyl  Betaine, Cocamide Dea, Glycol Stearate , Fragrance (Perfume), Glycerin, Gluconolactone , Phenoxyethanol, Propylene Glycol,  Aloe Barbadensis (Aloe Vera Leaf Juice), Silt (Dead Sea Mud), Persea Gratissima (Avocado) Oil, Maris Sal (Dead Sea Salt), Dimethicone, Panthenol, Dehydroacetic Acid, Sodium Benzoate, Tocopheryl Acetate, Sodium Chloride , Anthemis Nobilis (Chamomile) Flower Extract, Lavandula Angustifolia (Lavender) Extract, Simmondsia Chinensis (Jojoba) Seed Oil, Citric Acid, Rosmarinus Officinalis (Rosemary) Leaf Extract, Hippophae Rhamnoides (Sea Buckthorn) Fruit Oil,  Methylchloroisothiazolinone, Methylisothiazolinone.</t>
  </si>
  <si>
    <t>HB317</t>
  </si>
  <si>
    <t>5746/0</t>
  </si>
  <si>
    <r>
      <t>HB318</t>
    </r>
    <r>
      <rPr>
        <sz val="11"/>
        <color theme="1"/>
        <rFont val="Calibri"/>
        <family val="2"/>
        <charset val="204"/>
        <scheme val="minor"/>
      </rPr>
      <t xml:space="preserve">
Крем для волос  увляжняющий с маслом Аргании, 400мл
</t>
    </r>
    <r>
      <rPr>
        <b/>
        <sz val="11"/>
        <color theme="1"/>
        <rFont val="Calibri"/>
        <family val="2"/>
        <charset val="204"/>
        <scheme val="minor"/>
      </rPr>
      <t>7290012326585</t>
    </r>
  </si>
  <si>
    <t>Aqua (Water), Cetyl Alcohol, Cetearyl Octanoate, Fragrance (Perfume),Dimethicone, Maris Sal (Dead Sea Salt), Behentrimonium Chloride, Propylene Glycole, Vitis Vinifera (Grape) Seeds Oil, Prunus Amygdalus Dulcis (Sweet Almond) Oil, Sesamum Indicum (Sesame) Seed Oil, Elaeis Guineensis (Palm) Kernel Oil, Octyl Methoxycinnamate, Hydrolyzed Silk, Tocopheryl Acetate (Vitamin E), Cyamopsis Tetragonoloba (Guar) Gum, Panthenol(VitaminB5), Citric Acid, Hydrolyzed Keratin, Linum Usitatissimum (Flaxseed oil), ArganiaSpinosa(Argan) Kernel Oil, Simmondsia Chinensis (Jojoba) Oil, Rosa Canina (Rose Hip) Fruit Oil, Methylchloroisothiazolinone.</t>
  </si>
  <si>
    <t>HB318</t>
  </si>
  <si>
    <t>5747/0</t>
  </si>
  <si>
    <r>
      <t>HB319</t>
    </r>
    <r>
      <rPr>
        <sz val="11"/>
        <color theme="1"/>
        <rFont val="Calibri"/>
        <family val="2"/>
        <charset val="204"/>
        <scheme val="minor"/>
      </rPr>
      <t xml:space="preserve">
Шампунь для сухих окрашенных волос  с маслом облепихи, 780мл
</t>
    </r>
    <r>
      <rPr>
        <b/>
        <sz val="11"/>
        <color theme="1"/>
        <rFont val="Calibri"/>
        <family val="2"/>
        <charset val="204"/>
        <scheme val="minor"/>
      </rPr>
      <t>7290012326271</t>
    </r>
  </si>
  <si>
    <t>Волосы играют большую роль во внешнем виде и требуют постоянного ухода. Кроме того, солнце, ветер, сухость воздуха, слишком частое сушение феном, химические вещества, используемые при окраске волос, купание в морской и жесткой воде, напряжение и дисбаланс ухудшают качество волос и их внешний вид.  Волосы становятся более тонкими, сухими, ломкими и посеченными. Именно для таких случаев и был разработан этот шампунь – один из лучших. В состав препарата входят экстракт облепихового масла, которое производят в России и которое известно своими многочисленными целебными свойствами и протеины, восстанавливающие внешний вид волос, а также множество ароматических масел, витамин Е, провитамин В5, солнцезащитные фильтры и комплекс минералов Мертвого моря для восстановления, укрепления и обновления волос, предотвращения их выцветания. В состав шампуня также входят следующие компоненты: масло хоховы, экстракт облепихи, морковное масло, масло из семян винограда, миндальное, оливковое и aрaгановое масло, мед и пальмовое масло. Это уникальное сочетание компонентов проникает в кожу головы, питает и восстанавливает волосы, покрывает их естественным защитным слоем, делает мягкими, здоровыми и упругими на вид и придает им чудесный аромат. Рекомендуется для сухих, крашеных и склонных к выпадению волос. Хорошо подходит для ежедневного использования для всей семьи.</t>
  </si>
  <si>
    <t>Aqua (Water), Sodium Lauryl Sulfate, Cocamidopropyl Betaine, Cocamide Dea, Glycerin, Glycol Distearate, Fragrance (Parfum), Dimethicone, Propylene Glycol, Guar Hydroxypropyltrimonium Chloride, Sodium Chloride, Maris Sal (Dead Sea Salt), Argania Spinosa (Argan) Kernel Oil, Hydrolyzed Silk, Panthenol (Vitamin B5), Aloe Barbadensis (Aloe Vera) Leaf Juice, Simmondsia Chinensis (Jojoba) Oil, Citric Acid, Prunus Amygdalus Dulcis (Sweet Almond) Oil, Daucus Carota Sativa (Carrot) Oil, Benzophenone-3, Vitis Vinifera (Grape) Seed Oil, Olea Europaea (Olive) Oil , Persea Gratissima (Avocado) oil, Punica Granatum (Pomegranates) Extract, Hippophae Rhamnoides (Sea Bucktorn)Oil, Mel (Honey), Maris Silt (Dead Sea Mud), Tocopheryl Acetate (Vitamin E), CI42090 (FD&amp;C Blue#1), CI47005 (D&amp;C Yellow#10), CI14700 (FD&amp;C Red#4), Hydrolyzed Keratin, Lavandula Angustifolia (Lavender) Oil,Methylchloroisothiazolinone, Methylisothiazolinone</t>
  </si>
  <si>
    <t>HB319</t>
  </si>
  <si>
    <t>5752/0</t>
  </si>
  <si>
    <r>
      <t>HB324</t>
    </r>
    <r>
      <rPr>
        <sz val="11"/>
        <color theme="1"/>
        <rFont val="Calibri"/>
        <family val="2"/>
        <charset val="204"/>
        <scheme val="minor"/>
      </rPr>
      <t xml:space="preserve">
Шампунь для сухих окрашенных волос с маслом облепихи, 400 мл
</t>
    </r>
    <r>
      <rPr>
        <b/>
        <sz val="11"/>
        <color theme="1"/>
        <rFont val="Calibri"/>
        <family val="2"/>
        <charset val="204"/>
        <scheme val="minor"/>
      </rPr>
      <t>7290012326714</t>
    </r>
  </si>
  <si>
    <t>HB324</t>
  </si>
  <si>
    <t>5748/0</t>
  </si>
  <si>
    <r>
      <t>HB320</t>
    </r>
    <r>
      <rPr>
        <sz val="11"/>
        <color theme="1"/>
        <rFont val="Calibri"/>
        <family val="2"/>
        <charset val="204"/>
        <scheme val="minor"/>
      </rPr>
      <t xml:space="preserve">
Шампунь  с оливковым маслом и медом, 780мл 
</t>
    </r>
    <r>
      <rPr>
        <b/>
        <sz val="11"/>
        <color theme="1"/>
        <rFont val="Calibri"/>
        <family val="2"/>
        <charset val="204"/>
        <scheme val="minor"/>
      </rPr>
      <t>7290012326264</t>
    </r>
  </si>
  <si>
    <t>Aqua (Demineralized Water), Sodium Lauryl Sulfate , Cocamidopropyl Betaine, Cocamide Dea, Glycerin, Prunus Amygdalus Dulcis (Sweet Almond) Oil, Glycol Distearate , Disodium Laureth Sulfosuccinate, Fragrance (Perfume), Dimethicone, Propylene Glycol &amp; Vitis Vinifera (Grape) Seed Oil &amp; Buxus Chinensis (Jojoba) Oil  &amp; Daucus Carota Sativa (Carrot)Oil, Elaeis Guineensis (Palm) Oil , Guar Hydroxypropyltrimonium Chloride, Sodium Chloride, Sea Salt (From The Dead Sea), Methylparaben, Propylparaben, Argania Prinosa Kernel Oil, Hippophae rhamnoides (Seabucktorn) Extract , Hydrolyzed Silk, Panthenol, Olea Europaea (Olive) Oil, Citric Acid, Tocopheryl Acetate (Vit.E), Honey, Benzophenone-3,  May Contain: FD&amp;C Red# 4, FD&amp;C Blue # 1, D&amp;C Yellow # 10.</t>
  </si>
  <si>
    <t>HB320</t>
  </si>
  <si>
    <t>5751/0</t>
  </si>
  <si>
    <r>
      <t>HB323</t>
    </r>
    <r>
      <rPr>
        <sz val="11"/>
        <color theme="1"/>
        <rFont val="Calibri"/>
        <family val="2"/>
        <charset val="204"/>
        <scheme val="minor"/>
      </rPr>
      <t xml:space="preserve">
Шампунь  с добавлением оливкового масла и меда, 400мл
</t>
    </r>
    <r>
      <rPr>
        <b/>
        <sz val="11"/>
        <color theme="1"/>
        <rFont val="Calibri"/>
        <family val="2"/>
        <charset val="204"/>
        <scheme val="minor"/>
      </rPr>
      <t>7290012326707</t>
    </r>
  </si>
  <si>
    <t>HB323</t>
  </si>
  <si>
    <t>5749/0</t>
  </si>
  <si>
    <r>
      <t>HB321</t>
    </r>
    <r>
      <rPr>
        <sz val="11"/>
        <color theme="1"/>
        <rFont val="Calibri"/>
        <family val="2"/>
        <charset val="204"/>
        <scheme val="minor"/>
      </rPr>
      <t xml:space="preserve">
Шампунь  от перхоти Крапива и Розмарин,, 780мл 
</t>
    </r>
    <r>
      <rPr>
        <b/>
        <sz val="11"/>
        <color theme="1"/>
        <rFont val="Calibri"/>
        <family val="2"/>
        <charset val="204"/>
        <scheme val="minor"/>
      </rPr>
      <t>7290012326257</t>
    </r>
  </si>
  <si>
    <t>Натуральные активные ингредиенты шампуня способствуют быстрому и мягкому устранению перхоти, замедляют ее образование, контролируя жирность кожных покровов головы, избавляют от ощущения сухости и зуда, предотвращают раздражение кожи головы и образование секущихся кончиков. Шампунь прекрасно увлажняет волосы, придает им блеск и эластичность, здоровый, ухоженный и чистый, без перхоти, вид. В состав шампуня входит алоэ, экстракты крапивы и розмарина, провитамин В5, витамин Е, оливковое и морковное масло, а также минералы Мертвого моря, которые создают на волосах естественный защитный слой. Подходит для частого применения. Для всех типов волос.</t>
  </si>
  <si>
    <t>Water (Aqua), Sodium Laureth Sulfate, Cocamidopropyl Betaine, Zinc Pyrithione, Aloe Barbadensis (Aloe Vera) Leaf Juice, Fragrance (Perfume), Glyceryl Stearate, Maris Aqua (Dead Sea Water), Glycerin, Polyquaternium7, Maris Sal (Dead Sea Salt), Cucumis Sativus (Cucumber) Extract, Triticum Vulgare (Wheat) Germ Oil, Urtica Dioica (Nettle) Extract, Panthenol (Vitamin B5), Rosmarinus Officinalis (Rosemary) Extract, Simmondsia Chinensis (Jojoba)Seed Oil, Tocopheryl Acetate (Vitamin E), Citric Acid, Lavandula Angustifolia (Lavender) Extract, Maris Silt (Dead Sea Mud), Anthemis Nobilis (Chamomile) Flower Extract, Grape (Vitis Vinifera) Seed Oil, Hydrolyzed Keratin,Methylchloroisothiazolinone, Methylisothiazolinone.</t>
  </si>
  <si>
    <t>HB321</t>
  </si>
  <si>
    <t>5754/0</t>
  </si>
  <si>
    <r>
      <t>HB326</t>
    </r>
    <r>
      <rPr>
        <sz val="11"/>
        <color theme="1"/>
        <rFont val="Calibri"/>
        <family val="2"/>
        <charset val="204"/>
        <scheme val="minor"/>
      </rPr>
      <t xml:space="preserve">
Шампунь  от перхоти Крапива и Розмарин,, 400мл 
</t>
    </r>
    <r>
      <rPr>
        <b/>
        <sz val="11"/>
        <color theme="1"/>
        <rFont val="Calibri"/>
        <family val="2"/>
        <charset val="204"/>
        <scheme val="minor"/>
      </rPr>
      <t>7290012326745</t>
    </r>
  </si>
  <si>
    <t>HB326</t>
  </si>
  <si>
    <t>5750/0</t>
  </si>
  <si>
    <r>
      <t>HB322</t>
    </r>
    <r>
      <rPr>
        <sz val="11"/>
        <color theme="1"/>
        <rFont val="Calibri"/>
        <family val="2"/>
        <charset val="204"/>
        <scheme val="minor"/>
      </rPr>
      <t xml:space="preserve">
Кондиционер для волос  на основе минералов Мертвого моря с облепихой, 780 мл
</t>
    </r>
    <r>
      <rPr>
        <b/>
        <sz val="11"/>
        <color theme="1"/>
        <rFont val="Calibri"/>
        <family val="2"/>
        <charset val="204"/>
        <scheme val="minor"/>
      </rPr>
      <t>7290012326301</t>
    </r>
  </si>
  <si>
    <t>Кондиционер дополняет и усиливает действие шампуня, значительно облегчает расчесывание и укладку волос, придает им эластичность и блеск, уменьшает воздействие статического электричества. Волосы становятся гуще, выглядят здоровыми и быстрее растут. При постоянном применении кондиционера волосы приобретают здоровый вид, блеск, мягкость, сияние и чудесный аромат. Кондиционер подходит для всех типов волос, но особенно необходим для волос, склонных к выпадению и для окрашенных волос. Кондиционер обогащен маслом виноградных косточек, экстрактом крапивы и розмарина, экстрактом облепихи,  маслом хохоба и алоэ, провитамином В5, витамином Е и минералами Мертвого моря.</t>
  </si>
  <si>
    <t>Aqua (Water), Cetyl Alcohol, Cetrimonium Chloride (29%), Mineral Oil, Isopropyl Myristate, Glycerin, Fragrance (Parfum), Maris Aqua (Dead Sea Water), Aloe Barbadensis (Aloe Vera) Leaf Juice,Propylene Glycol, Polyquaternium-7, Dimethicone, Elaeis Guineensis (Palm) Kernel Oil, Panthenol(Pro-Vitamin B5), Hydrolyzed Silk, Argania Spinosa (Argan) Kernel Oil, Tocopheryl Acetate (Vitamin E),Simmondsia Chinensis (Jojoba) Oil, Vitis Vinifera (Grape) Seed Oil, Aloe Barbadensis (Aloe Vera) Leaf Juice,Olea Europaea (Olive) Oil, Rosmarinus Officinalis (Rosemary) Extract, Persea Gratissima (Avocado) Oil,Camellia Oleifera (Green Tea) Leaf Extract, Panax Ginseng (Ginseng) Extract, Urtica Dioica (Nettle) Extract,Hippophae Rhamnoides (Sea Buckthorn) Extract, Mel (Honey), Punica Granatum (Pomegranates) Extract,Benzophenone-3, Hydrolyzed Keratin, Methylchloroisothiazolinone, Methylisothiazolinone.</t>
  </si>
  <si>
    <t>HB322</t>
  </si>
  <si>
    <t>5753/0</t>
  </si>
  <si>
    <r>
      <t>HB325</t>
    </r>
    <r>
      <rPr>
        <sz val="11"/>
        <color theme="1"/>
        <rFont val="Calibri"/>
        <family val="2"/>
        <charset val="204"/>
        <scheme val="minor"/>
      </rPr>
      <t xml:space="preserve">
Кондиционер для волос  на основе минералов Мертвого моря с облепихой, 400 мл
</t>
    </r>
    <r>
      <rPr>
        <b/>
        <sz val="11"/>
        <color theme="1"/>
        <rFont val="Calibri"/>
        <family val="2"/>
        <charset val="204"/>
        <scheme val="minor"/>
      </rPr>
      <t>7290012326721</t>
    </r>
  </si>
  <si>
    <t>HB325</t>
  </si>
  <si>
    <t>5755/0</t>
  </si>
  <si>
    <r>
      <t>HB327</t>
    </r>
    <r>
      <rPr>
        <sz val="11"/>
        <color theme="1"/>
        <rFont val="Calibri"/>
        <family val="2"/>
        <charset val="204"/>
        <scheme val="minor"/>
      </rPr>
      <t xml:space="preserve">
Шампунь укрепляющий  для здоровья и блеска волос с маслом Арагана, 780 мл
</t>
    </r>
    <r>
      <rPr>
        <b/>
        <sz val="11"/>
        <color theme="1"/>
        <rFont val="Calibri"/>
        <family val="2"/>
        <charset val="204"/>
        <scheme val="minor"/>
      </rPr>
      <t>7290012326783</t>
    </r>
  </si>
  <si>
    <t>Шампунь разработан специально для ухода за тонкими, сухими, ломкими и посеченными волосами, обладает прекрасными моющими средствами, обильно пенится, эффективно очищает волосы, не раздражая кожу головы. Содержит солнцезащитные фильтры, протеины, витамин Е, провитамин В5, растительные масла и экстракты и минералы Мертвого моря. Этот состав насыщает волосы влагой, защищает их от вредного воздействия солнечных лучей и окружающей среды, бережно заботится о здоровье волос и кожи головы, обеспечивая их комплексное питание. Шампунь обладает приятным ароматом, который сохраняется на длительное время. Содержит редкое и ценное масло аргании. Рекомендуется для ежедневного использования для всех типов волос, а также для волос, склонных к выпадению.</t>
  </si>
  <si>
    <t>Aqua (Water), Sodium Lauryl Sulfate, Cocamidopropyl Betaine, Cocamide Dea, Glycerin, Glycol Distearate, Fragrance (Parfum), Dimethicone, Propylene Glycol, Guar Hydroxypropyltrimonium Chloride, SodiumChloride, Maris Sal (Dead Sea Salt), Argania Spinosa (Argan) Kernel Oil, Hydrolyzed Silk, Panthenol (Vitamin B5),Aloe Barbadensis (Aloe Vera) Leaf Juice, Simmondsia Chinensis (Jojoba) Oil, Citric Acid, Prunus Amygdalus Dulcis (Sweet Almond) Oil, Daucus Carota Sativa (Carrot) Oil, Benzophenone-3, Vitis Vinifera (Grape) Seed Oil, OleaEuropaea (Olive) Oil , Persea Gratissima (Avocado) oil, Punica Granatum (Pomegranates) Extract, Hippophae Rhamnoides (Sea Buckthorn) Oil, Mel (Honey), Maris Silt (Dead Sea Mud), Tocopheryl Acetate (Vitamin E), ,Hydrolyzed Keratin, Lavandula Angustifolia (Lavender) Oil, Methylchloroisothiazolinone, Methylisothiazolinone, May Contain: CI42090)FD&amp;C Blue#1(, CI47005 (D&amp;C Yellow#10), CI14700 (FD&amp;C Red#4).</t>
  </si>
  <si>
    <t>HB327</t>
  </si>
  <si>
    <t>5758/0</t>
  </si>
  <si>
    <r>
      <t>HB330</t>
    </r>
    <r>
      <rPr>
        <sz val="11"/>
        <color theme="1"/>
        <rFont val="Calibri"/>
        <family val="2"/>
        <charset val="204"/>
        <scheme val="minor"/>
      </rPr>
      <t xml:space="preserve">
Шампунь укрепляющий  для здоровья и блеска волос с маслом Арагана, 400 мл
</t>
    </r>
    <r>
      <rPr>
        <b/>
        <sz val="11"/>
        <color theme="1"/>
        <rFont val="Calibri"/>
        <family val="2"/>
        <charset val="204"/>
        <scheme val="minor"/>
      </rPr>
      <t>7290014043657</t>
    </r>
  </si>
  <si>
    <t>HB330</t>
  </si>
  <si>
    <t>5757/0</t>
  </si>
  <si>
    <r>
      <t>HB329</t>
    </r>
    <r>
      <rPr>
        <sz val="11"/>
        <color theme="1"/>
        <rFont val="Calibri"/>
        <family val="2"/>
        <charset val="204"/>
        <scheme val="minor"/>
      </rPr>
      <t xml:space="preserve">
Шампунь укрепляющий  для здоровья и блеска волос обогащен гранатовым экстрактом, 400 мл
</t>
    </r>
    <r>
      <rPr>
        <b/>
        <sz val="11"/>
        <color theme="1"/>
        <rFont val="Calibri"/>
        <family val="2"/>
        <charset val="204"/>
        <scheme val="minor"/>
      </rPr>
      <t>7290012326738</t>
    </r>
  </si>
  <si>
    <t>Aqua (Water), Sodium Lauryl Sulfate, Cocamidopropyl Betaine, Cocamide Dea, Glycerin, Glycol Distearate, Fragrance (Parfum), Dimethicone, Propylene Glycol, Guar Hydroxypropyltrimonium Chloride, Sodium Chloride, Maris Sal (Dead Sea Salt), Argania Spinosa (Argan) Kernel Oil, Hydrolyzed Silk, Panthenol (Vitamin B5), Aloe Barbadensis (Aloe Vera) Leaf Juice, Simmondsia Chinensis (Jojoba) Oil, Citric Acid, Prunus Amygdalus Dulcis (Sweet Almond) Oil, Daucus Carota Sativa (Carrot) Oil, Benzophenone-3, Vitis Vinifera (Grape) Seed Oil, Olea Europaea (Olive) Oil, Persea Gratissima (Avocado) oil, Punica Granatum (Pomegranates) Extract, Hippophae Rhamnoides (Sea Bucktorn) oil, Mel (Honey), Maris Silt (Dead Sea Mud), Tocopheryl Acetate (Vitamin E), CI42090 (FD&amp;C Blue#1), CI47005 (D&amp;C Yellow#10), CI14700 (FD&amp;C Red#4), Hydrolyzed Keratin, Lavandula Angustifolia (Lavender) Oil, Punica Granatum (Pomegranates) Extract, Methylchloroisothiazolinone, Methylisothiazolinone.</t>
  </si>
  <si>
    <t>HB329</t>
  </si>
  <si>
    <t>5759/0</t>
  </si>
  <si>
    <r>
      <t>HB331</t>
    </r>
    <r>
      <rPr>
        <sz val="11"/>
        <color theme="1"/>
        <rFont val="Calibri"/>
        <family val="2"/>
        <charset val="204"/>
        <scheme val="minor"/>
      </rPr>
      <t xml:space="preserve">
Шампунь укрепляющий  для здоровья и блеска волос обогащен гранатовым экстрактом, 780 мл
</t>
    </r>
    <r>
      <rPr>
        <b/>
        <sz val="11"/>
        <color theme="1"/>
        <rFont val="Calibri"/>
        <family val="2"/>
        <charset val="204"/>
        <scheme val="minor"/>
      </rPr>
      <t>7290014043732</t>
    </r>
  </si>
  <si>
    <t>Волосы – это один из важнейших элементов нашего внешнего вида. Они требуют постоянного ухода, поскольку все время подвергаются воздействию солнечных лучей, ветра, сухости, избыточного использования фена, химических веществ для окрашивания волос, морской и жесткой воды, стрессов и дисбаланса. Все это наносит вред качеству и внешнему виду волос: они становятся чересчур тонкими, сухими, ломкими, с расщепленными концами. Для устранения всех этих недостатков создан высококачественный шампунь, один из лучших на сегодняшний день. Он содержит протеины, регенерирующие внешний вид волос, витамин Е, провитамин В5, фильтры ультрафиолетового облучения и комплекс минералов Мертвого моря, способствующий регенерации, укреплению и восстановлению волос. Великолепное сочетание разнообразных компонентов включает в себя экстракт масла граната, оливковое масло, мед, аргановое масло, облепиховое масло, масло хохоба и масло виноградных косточек, которые проникают в кожу головы, питают, восстанавливают и обволакивают волосы натуральным защитным слоем, придавая им здоровый вид, мягкость, упругость и изумительный аромат.</t>
  </si>
  <si>
    <t>HB331</t>
  </si>
  <si>
    <t>5760/0</t>
  </si>
  <si>
    <r>
      <t>HB332</t>
    </r>
    <r>
      <rPr>
        <sz val="11"/>
        <color theme="1"/>
        <rFont val="Calibri"/>
        <family val="2"/>
        <charset val="204"/>
        <scheme val="minor"/>
      </rPr>
      <t xml:space="preserve">
Шампунь кератиновый , 780мл 
</t>
    </r>
    <r>
      <rPr>
        <b/>
        <sz val="11"/>
        <color theme="1"/>
        <rFont val="Calibri"/>
        <family val="2"/>
        <charset val="204"/>
        <scheme val="minor"/>
      </rPr>
      <t>7290015247115</t>
    </r>
  </si>
  <si>
    <t>Aqua (Water), Magnesium Lauryl Sulfate, Cocamidopropyl Betaine, Fragrance (Perfume),Polysorbate 20,Phenoxyethanol,PEG-150 Distearate, Anthemis Nobilis (Chamomile) Extract, Aloe Barbadensis (Aloe Vera)Leaf Juice, Hydrolyzed Vegetable Protein PG-Propyl Silanetriol &amp; Aqua(Water), Dunaliella Bardawil Extract, Borago Officinalis (Borage) Seed Oil, Zingiber Officinalis (Ginger) Root Extract, Simmondsia Chinensis (Jojoba) Seed Oil,Triethylene Glycol, Tocopheryl Acetate (Vitamin E), Urtica Dioica (Nettle) Extract, Argania Spinosa (Argan)Kernel Oil, Hydrolysed Keratin, Hippophae Rhamnoides (Sea Buckthorn)Fruit Oil.</t>
  </si>
  <si>
    <t>HB332</t>
  </si>
  <si>
    <t>5935/0</t>
  </si>
  <si>
    <r>
      <t>HB334</t>
    </r>
    <r>
      <rPr>
        <sz val="11"/>
        <color theme="1"/>
        <rFont val="Calibri"/>
        <family val="2"/>
        <charset val="204"/>
        <scheme val="minor"/>
      </rPr>
      <t xml:space="preserve">
Шампунь кератиновый , 400мл 
</t>
    </r>
    <r>
      <rPr>
        <b/>
        <sz val="11"/>
        <color theme="1"/>
        <rFont val="Calibri"/>
        <family val="2"/>
        <charset val="204"/>
        <scheme val="minor"/>
      </rPr>
      <t>7290015247153</t>
    </r>
  </si>
  <si>
    <t>HB334</t>
  </si>
  <si>
    <t>5761/0</t>
  </si>
  <si>
    <r>
      <t>HB333</t>
    </r>
    <r>
      <rPr>
        <sz val="11"/>
        <color theme="1"/>
        <rFont val="Calibri"/>
        <family val="2"/>
        <charset val="204"/>
        <scheme val="minor"/>
      </rPr>
      <t xml:space="preserve">
Кондиционер для волос  на основе минералов Мертвого моря c маслом Аргана, 780мл
</t>
    </r>
    <r>
      <rPr>
        <b/>
        <sz val="11"/>
        <color theme="1"/>
        <rFont val="Calibri"/>
        <family val="2"/>
        <charset val="204"/>
        <scheme val="minor"/>
      </rPr>
      <t>7290014043855</t>
    </r>
  </si>
  <si>
    <t>Кондиционер дополняет и усиливает действие шампуня, значительно облегчает расчесывание и укладку волос, придает им эластичность и блеск, уменьшает воздействие статического электричества. Волосы становятся гуще, выглядят здоровыми и быстрее растут. При постоянном применении кондиционера волосы приобретают здоровый вид, блеск, мягкость, сияние и чудесный аромат. Кондиционер подходит для всех типов волос, но особенно необходим для волос, склонных к выпадению и для окрашенных волос. Кондиционер обогащен маслом виноградных косточек, экстрактом крапивы, розмарина, экстрактом, масла Аргании из Марокко, маслом жожоба и алоэ, провитамином В5, витамином Е и минералами Мертвого моря.</t>
  </si>
  <si>
    <t>Aqua (Water), Cetyl Alcohol, Cetrimonium Chloride (29%), Mineral Oil, Isopropyl Myristate, Glycerin, Fragrance (Parfum), Maris Aqua (Dead Sea Water), Aloe Barbadensis (Aloe Vera) Leaf Juice,Propylene Glycol, Polyquaternium-7, Dimethicone, Elaeis Guineensis (Palm) Kernel Oil, Panthenol (Pro-VitaminB5), Hydrolyzed Silk, Argania Spinosa (Argan) Kernel Oil, Tocopheryl Acetate (Vitamin E), Simmondsia Chinensis (Jojoba) Oil, Vitis Vinifera (Grape) Seed Oil, Aloe Barbadensis (Aloe Vera) Leaf Juice, Olea Europaea (Olive) Oil, Rosmarinus Officinalis (Rosemary) Extract, Persea Gratissima (Avocado) Oil, Camellia Oleifera (Green Tea) Leaf Extract, Panax Ginseng (Ginseng) Extract, Urtica Dioica (Nettle) Leaf Extract, Hippophae Rhamnoides (Sea Buckthorn) Extract, Mel (Honey), Punica Granatum (Pomegranates) Extract,Benzophenone-3, Hydrolyzed Keratin, Methylchloroisothiazolinone, Methylisothiazolinone.</t>
  </si>
  <si>
    <t>HB333</t>
  </si>
  <si>
    <t>Косметика для мужчин</t>
  </si>
  <si>
    <t>5768/0</t>
  </si>
  <si>
    <r>
      <t>HB1203</t>
    </r>
    <r>
      <rPr>
        <sz val="11"/>
        <color theme="1"/>
        <rFont val="Calibri"/>
        <family val="2"/>
        <charset val="204"/>
        <scheme val="minor"/>
      </rPr>
      <t xml:space="preserve">
Крем-дезодорант для ног  мужской охлаждающий, 200мл
</t>
    </r>
    <r>
      <rPr>
        <b/>
        <sz val="11"/>
        <color theme="1"/>
        <rFont val="Calibri"/>
        <family val="2"/>
        <charset val="204"/>
        <scheme val="minor"/>
      </rPr>
      <t>7290014043589</t>
    </r>
  </si>
  <si>
    <t>Питательным и расслабляющий крем с охлаждающим эффектом. Облегчает усталость, вызванную долгим стоянием на ногах и после спортивных нагрузок. Крем обогащен экстрактом гинкго-билоба; маслом чайного дерева, нефть чайного Дерева которая  славится своей эффективностью для спортсменов. Крем нейтрализует, омолаживает и расслабляет ноги и содержит Арника  Гамамелис для нейтрализации неприятных запахов ног. Крем обогащен маслом Ши уникальное сочетание с солью  Мертвого моря снимает чувство тяжести ног  и отеки. Рекомендуется обязательным для солдат, спортсменов и всех кто проводит длительное время стоя на ногах.</t>
  </si>
  <si>
    <t>Water (Aqua), Glyceryl Stearate, Cetearyl Alcohol, Aloe Barbadensis (Aloe Vera) Leaf Juice, Butyrospermum Parkii (Shea Butter),  Olea Europaea (Olive) Oil, Oenothera Biennis (Evening Primrose) Oil, Anthemis Nobilis (Chamomile) Extract, Phenoxyethanol, Maris Aqua (Dead Sea Water), Fragrance (Perfume), Punica Granatum (Pomrgranates) Extract, Argania Spinosa (Argan) Kernel Oil, Camellia Oleifera (Green Tea) Leaf Extract, Ginkgo Biloba Leaf Extract, Mentha Piperita (Peppermint) Oil, Triethylene Glycol, Arnica Montana Flower Extract, Glycine Soja (Soybean) Extract, Tocopheryl Acetate (Vitamin E), Menthol, Hydrolyzed Elastin (Marine), Methylisothiazolinone.</t>
  </si>
  <si>
    <t>HB1203</t>
  </si>
  <si>
    <t>5769/0</t>
  </si>
  <si>
    <r>
      <t>HB1206</t>
    </r>
    <r>
      <rPr>
        <sz val="11"/>
        <color theme="1"/>
        <rFont val="Calibri"/>
        <family val="2"/>
        <charset val="204"/>
        <scheme val="minor"/>
      </rPr>
      <t xml:space="preserve">
Крем для рук  мужской мультивитаминный , 200мл 
</t>
    </r>
    <r>
      <rPr>
        <b/>
        <sz val="11"/>
        <color theme="1"/>
        <rFont val="Calibri"/>
        <family val="2"/>
        <charset val="204"/>
        <scheme val="minor"/>
      </rPr>
      <t>7290014043558</t>
    </r>
  </si>
  <si>
    <t>Ухоженные кисти рук – это визитная карточка любого мужчины. Для вас был и создан этот крем – один из самых лучших. Профессиональный крем  для лечения с не жирной  текстурой  обеспечивает защиту для кожи, рук и ногтей. Он содержит высокий процент витамина Е, а также UV-фильтры для защиты тыльной стороны ладони. Минералы в сочетании с ароматическими маслами в составе крема повышают способность кожи удерживать влагосодержащие элементы и предохраняют, подобно перчатке, кожу от вредного воздействия моющих веществ. Крем обогащен оливковым маслом, алоэ вера, ромашки и  экстрактом чайного дерева, который известен как эффективное средство против ногтевых грибков. Рекомендуется держать тюбик с этим кремом для рук рядом с кроватью, в офисе, в сумке, в машине и в кухне.</t>
  </si>
  <si>
    <t>Water (Aqua)Glyceril Stearate SE, Isopropyl Myristate, Cetyl Alcohol, Caprylic/Capric triglyceride, Cetearyl Alcohol, Aloe Barbadensis (Aloe Vera) Leaf Juice, Fragrance (Perfume), Phenoxyethanol, Maris Aqua (Dead Sea Water), Butyrospermum Parkii (Shea Butter), Glycerin, Persea Gratissima (Avocado) oil, Borago Officinalis (Borage) seed oil, Cera Alba (Beeswax), Rosa Canina (Rose Hips) fruit oil, Argania Spinosa (Argan) Kernel Oil, Anthemis Nobilis (Chamomile) Flower Extract, cocos Nucifera (Coconut) Oil, Oenothera Biennis (Evening Primrose) Oil, Olea Europaea (Olive) Fruit Oil, Triethylene Glycol, Carica Papaya (Papaya) Extract, Vanilla Planifolia Extract, Theobroma Cacao (Cocoa) Seed Butter, Calendula Officinalis Flower Oil, Honey (Mel), Simondsia Chinensis (Jojoba) Seed Oil, Benzophenone-3, Ascorbic acid (Vitamin C), Hippophae Rhamnoides (Sea Buckthorn) oil, Tocopheryl Acetate (Vitamin E), Panthenol (Vitamin B5), Daucos Carota Sativa (Carrot) oil, Lavandula Angustifolia (Lavender) oil, Hydrolyzed Collagen (Marine), Maris Limus (Dead Sea Mud), Retinyl Palmitate (Vitain A), Melaleuca Alternifolia (Tea Tree) Oil.</t>
  </si>
  <si>
    <t>HB1206</t>
  </si>
  <si>
    <t>5762/0</t>
  </si>
  <si>
    <r>
      <t>HB123</t>
    </r>
    <r>
      <rPr>
        <sz val="11"/>
        <color theme="1"/>
        <rFont val="Calibri"/>
        <family val="2"/>
        <charset val="204"/>
        <scheme val="minor"/>
      </rPr>
      <t xml:space="preserve">
Бальзам после бритья  в подарочной упаковке, 150мл
</t>
    </r>
    <r>
      <rPr>
        <b/>
        <sz val="11"/>
        <color theme="1"/>
        <rFont val="Calibri"/>
        <family val="2"/>
        <charset val="204"/>
        <scheme val="minor"/>
      </rPr>
      <t>7290011843199</t>
    </r>
  </si>
  <si>
    <t>Бальзам способствует регенерации клеток, быстро впитывается, успокаивает кожные покровы, предотвращает воспалительные процессы, смягчает и увлажняет кожу, придавая ей упругость и свежесть. Существенно замедляет процесс старения кожи. Обладает приятным мужским ароматом. Подходит для всех типов кожи.</t>
  </si>
  <si>
    <t>Aqua (Demeniralized Water), Stearic Acid, SD Alcohol 40, Isopropyl Myristate, Cetyl Alcohol,Fragrance (Parfum), Aloe Barbadensis (Aloe Vera) Leaf Juice, Prunus Amygdalus Dulcis (Sweet Almond) Oil, Maris Aqua (Dead Sea Water), Triethanolamine, Propylene Glycol, Phenoxyethanol,Dimethicone, Polyquaternium-10, Camellia Oleifera (Green Tea) Leaf Extract, Anthemis Nobilis(Chamomile) Flower Extract, Vitis Vinifera (Grape) Seed Extract, Benzoic Acid, Maris Sal (Dead Sea Salt), Dehydroacetic Acid, Retinyl Palmitate (Vitamin A), Benzophenone-4, Allantoin, Tocopheryl Acetate (Vitamin E), Methylisothiazolinone.</t>
  </si>
  <si>
    <t>HB123</t>
  </si>
  <si>
    <t>5765/0</t>
  </si>
  <si>
    <r>
      <t>HB136</t>
    </r>
    <r>
      <rPr>
        <sz val="11"/>
        <color theme="1"/>
        <rFont val="Calibri"/>
        <family val="2"/>
        <charset val="204"/>
        <scheme val="minor"/>
      </rPr>
      <t xml:space="preserve">
Бальзам после бритья  (без коробки), 150мл 
</t>
    </r>
    <r>
      <rPr>
        <b/>
        <sz val="11"/>
        <color theme="1"/>
        <rFont val="Calibri"/>
        <family val="2"/>
        <charset val="204"/>
        <scheme val="minor"/>
      </rPr>
      <t>7290011843199.</t>
    </r>
  </si>
  <si>
    <t>HB136</t>
  </si>
  <si>
    <t>6113/0</t>
  </si>
  <si>
    <r>
      <t>HB1230</t>
    </r>
    <r>
      <rPr>
        <sz val="11"/>
        <color theme="1"/>
        <rFont val="Calibri"/>
        <family val="2"/>
        <charset val="204"/>
        <scheme val="minor"/>
      </rPr>
      <t xml:space="preserve">
Бальзам после бритья  с гиалуроновой кислотой и вытяжкой чёрной икры, в подар.упаковке,  150мл
</t>
    </r>
    <r>
      <rPr>
        <b/>
        <sz val="11"/>
        <color theme="1"/>
        <rFont val="Calibri"/>
        <family val="2"/>
        <charset val="204"/>
        <scheme val="minor"/>
      </rPr>
      <t xml:space="preserve">7290015247511
</t>
    </r>
    <r>
      <rPr>
        <sz val="11"/>
        <color indexed="10"/>
        <rFont val="Calibri"/>
        <family val="2"/>
        <charset val="204"/>
        <scheme val="minor"/>
      </rPr>
      <t>Новинка!</t>
    </r>
  </si>
  <si>
    <t>HB1230</t>
  </si>
  <si>
    <t>5763/0</t>
  </si>
  <si>
    <r>
      <t>HB124</t>
    </r>
    <r>
      <rPr>
        <sz val="11"/>
        <color theme="1"/>
        <rFont val="Calibri"/>
        <family val="2"/>
        <charset val="204"/>
        <scheme val="minor"/>
      </rPr>
      <t xml:space="preserve">
Пена для бритья  , 250мл 
</t>
    </r>
    <r>
      <rPr>
        <b/>
        <sz val="11"/>
        <color theme="1"/>
        <rFont val="Calibri"/>
        <family val="2"/>
        <charset val="204"/>
        <scheme val="minor"/>
      </rPr>
      <t>7290011843670</t>
    </r>
  </si>
  <si>
    <t>Использование пены с минералами Мертвого моря, обеспечивает легкое бритье без раздражения и покраснений, а также очищение, дезинфекцию и увлажнение кожи в процессе бритья. Содержит экстракт ромашки и алоэ.</t>
  </si>
  <si>
    <t>Aqua (Water), Stearic Acid, Triethanolamine, Butane, Laureth023, Dimethicone, Sodium Lauryl Silfate, Cetyl Alcohol, Propane, Fragrance (Supplement), Methlparaben, Tocopheryl Acetate (Vitamin E), Panthenol (Vitamin B5), Anthemis Nobilis (Chamomile) Extract, Aloe Barbadensis (Aloe Vera) Extract, Maris Sal (Dead Sea Salt).</t>
  </si>
  <si>
    <t>HB124</t>
  </si>
  <si>
    <t>5764/0</t>
  </si>
  <si>
    <r>
      <t>HB135</t>
    </r>
    <r>
      <rPr>
        <sz val="11"/>
        <color theme="1"/>
        <rFont val="Calibri"/>
        <family val="2"/>
        <charset val="204"/>
        <scheme val="minor"/>
      </rPr>
      <t xml:space="preserve">
Крем против морщин  для мужчин увлажняющий, 50мл
</t>
    </r>
    <r>
      <rPr>
        <b/>
        <sz val="11"/>
        <color theme="1"/>
        <rFont val="Calibri"/>
        <family val="2"/>
        <charset val="204"/>
        <scheme val="minor"/>
      </rPr>
      <t>7290012326592</t>
    </r>
  </si>
  <si>
    <t>Новейшая уникальная формула для ухода за кожей лица у мужчин. Благодаря повышенному содержанию гормона тестостерона, мужская кожа выделяет больше жира, кожа сильнее блестит, она более пористая; кроме того, мужская кожа на 20% толще женской и вследствие постоянного бритья и повышенного потоотделения нуждается в более тщательном и успокаивающем уходе. Крем обогащен экстрактом алоэ и ромашки для успокаивающего действия, что помогает предотвращать ожоги и раздражение от бритья, маслом чайного дерева для дезинфекции кожи, серией ферментов Q10, жирными кислотами Омега 3, 6 и 9, витаминами-антиоксидантами А, Е и С, и минералами Мертвого моря. Крем легко впитывается в кожу лица, придает ощущение свежести и гладкости, обеспечивает оптимальную защиту от признаков старения кожи, способствует профилактике морщин, предотвращает повреждение кожи свободными радикалами и обеспечивает надежную защиту от солнечных лучей.</t>
  </si>
  <si>
    <t>Aqua (Water), Stearyl alcohol, Cetyl alcohol, Glycerine, Simmondsia Chinensis (Jojoba) Seed Oil, Copemicia Cerifera (Carnauba) wax, Camellia Sinensis (Green Tea) Extract, Sorbitol, Cera Alba (Beeswax), Butyrospermum Parkii (Shea Butter), Octyl Methoxycinnamate, Hamamelis Virginiana (Witch Hazel) Extract, Tocopheryl Acetate (Vitamin E), Montan Wax, Olea Europaea (Oilve) Oil, Oenothera Biennis (evening Primrose) Oil, Daucus Carota Sativa (Carrot) Oil, Sodium Ascorbyl Phosphate (Vitamin C), Maris Sal (Dead Sea Salt), Melaleuca Altemifolia (Tea Tree) Leaf Oil, Borago Officinalis (Borage) Seed Oil, Calendula Officinalis Oil, Algae Extract, Glycolic Acid, honey, Anthmis Nobilis (Chamomile) Extract, Linoleic acid, Propolis Extract, Sodium Benzoate, Titanium Dioxide, Linolenic acid, Lacic Acid, Aloe Barbadensis Gel, Rosa Canina (Rosehip) Fruit Oil, Aloe Barbadensis (Aloe Vera) Leaf Extract, Punica Granatum 9Pomegranate) Extrac, Xanthan Gum, Ubiquinone (Q10), Potassium Sorbate, Fragrance (Supplement), Hydroxyisohehyl 3-Cyclohexene, Carboxaldehyde, Butylphenyl Methylpropional, Hexyl Cunnamal, Alpha-Isomethyl Ionone, Geraniol, Benzyl Salicylate, Cinnamyl Alcohol, Citronellol, Coumarin, Hydroxycitronellal.</t>
  </si>
  <si>
    <t>HB135</t>
  </si>
  <si>
    <t>5767/0</t>
  </si>
  <si>
    <r>
      <t>HB282</t>
    </r>
    <r>
      <rPr>
        <sz val="11"/>
        <color theme="1"/>
        <rFont val="Calibri"/>
        <family val="2"/>
        <charset val="204"/>
        <scheme val="minor"/>
      </rPr>
      <t xml:space="preserve">
Дезодорант  мужской роликовый,80мл 
</t>
    </r>
    <r>
      <rPr>
        <b/>
        <sz val="11"/>
        <color theme="1"/>
        <rFont val="Calibri"/>
        <family val="2"/>
        <charset val="204"/>
        <scheme val="minor"/>
      </rPr>
      <t>7290011843878</t>
    </r>
  </si>
  <si>
    <t>Новейшая уникальная разработка с долговременным эффектом. Создан на основе натуральных компонентов, эффективно предотвращающих запах пота. Обогащен витаминами С + Е + F, ромашкой, экстрактом облепихи и алоэ для успокоения кожи и минералами Мертвого моря. Быстро высыхает, не оставляет пятен и ощущения липкости. Не содержит блокирующего потовыделение алюминия, спиртов и парабенов и не раздражает кожу после бритья. Придает ощущение свежести на 24 часа, обладает приятным ароматом. Не рекомендуется применять при наличии повреждений кожи.</t>
  </si>
  <si>
    <t>Aqua (Water), Glycerin, Ethylhecylglycerin, Acrylates/C10-30 Alkyl Acrylate Crosspolymer, Propolis Extract, Fagrance (Perfume), PEG-90M, Triethanolamine, Maris Sal (Dead Sea Salt), Tocopherol (vitamin E), Chmomilla Recutita Flower Extract, Aloe Barbadensis (Aloe Vera) Leaf Juice, Hippophae Rhamnoides (Sea Buckthorn) Oil, Sodium Caproyl/Lauroyl Lactyl Lactate, Triethyl Citrate, Phenoxyethanol, Ethylhexyethanol, Ethylhexylglycerin.</t>
  </si>
  <si>
    <t>HB282</t>
  </si>
  <si>
    <t>5741/0</t>
  </si>
  <si>
    <r>
      <t>HB313</t>
    </r>
    <r>
      <rPr>
        <sz val="11"/>
        <color theme="1"/>
        <rFont val="Calibri"/>
        <family val="2"/>
        <charset val="204"/>
        <scheme val="minor"/>
      </rPr>
      <t xml:space="preserve">
Шампунь для мужчин , 400мл 
</t>
    </r>
    <r>
      <rPr>
        <b/>
        <sz val="11"/>
        <color theme="1"/>
        <rFont val="Calibri"/>
        <family val="2"/>
        <charset val="204"/>
        <scheme val="minor"/>
      </rPr>
      <t>7290012326059</t>
    </r>
  </si>
  <si>
    <t>В состав шампуня входят протеины, восстанавливающие внешний вид волос, витамин Е, провитамин В5, солнцезащитные фильтры, комплекс минералов Мертвого моря, а также оливковое масло, мед, аргановое и облепиховое масло, масло жожоба, масло виноградных косточек. Это сочетание компонентов легко проникает в кожу головы, питает и восстанавливает волосы, покрывает их естественным защитным слоем, делает мягкими, здоровыми и упругими на вид. Рекомендуется для всех видов волос, а также для волос, склонных к выпадению. Хорошо подходит для ежедневного использования.</t>
  </si>
  <si>
    <t>Aqua (Water), Sodium Lauryl Sulfate, Cocamidopropyl Betaine, cocamide Dea, Glycerin, Glycol Distearate, Fragrance (Parfum), Dimethicone, Propylene Glycol, Guar Hydroxypropyltrimonium Chloride, Sodium Chloride, Maris Sal (Dead Sea Salt), Argania Spinosa (Argan) Kernel Oil, Hydrolyzed Silk, Panthenol (Vitamin B5), Aloe Barbadensis (Aloe Vera) Leaf Juice, Simmondsia Chinensis (Jojoba) Oil, Citric Acid, Prunus Amygdalus Dulcis (Sweet Almond) Oil, Daucus Carota Sativa (Carrot) Oil, Benzophenone-3, Vitis Vinifera (Grape) Seed Oil, Olea Europaea (Olive) Oil, Persea Gratissima (Avocao) oil, Punica Granatum (Pomegranates) Extract, Hippophae Rhamnoides (Sea Buckthorn) Oil, Mel (Honey), Maris Silt (Dead Sea Mud), tocopheryl Acetate (Vitamin E), CI42090 (FD&amp;C Blue#1), CI47005 (D&amp;C Yellow#10), CI14700 (FD&amp;C Red#4), Hydrolyzed Keratin, Lavandula Angustifolia (Lavender) Oil, Methylchloroisothiazolinone, Methylisothiazolinone.</t>
  </si>
  <si>
    <t>HB313</t>
  </si>
  <si>
    <t>5756/0</t>
  </si>
  <si>
    <r>
      <t>HB328</t>
    </r>
    <r>
      <rPr>
        <sz val="11"/>
        <color theme="1"/>
        <rFont val="Calibri"/>
        <family val="2"/>
        <charset val="204"/>
        <scheme val="minor"/>
      </rPr>
      <t xml:space="preserve">
Шампунь-гель для душа  для мужчин, 780мл 
</t>
    </r>
    <r>
      <rPr>
        <b/>
        <sz val="11"/>
        <color theme="1"/>
        <rFont val="Calibri"/>
        <family val="2"/>
        <charset val="204"/>
        <scheme val="minor"/>
      </rPr>
      <t>7290014043497</t>
    </r>
  </si>
  <si>
    <t>Загрязнение воздуха и солнечное излучение приводят к потере влаги. Воздействие морской и жесткой воды, стресс, плохое питание нарушают баланс и делают волосы тонкими, сухими и ломкими. Специально для этого мы создали уникальную инновационную формулу мужского шампуня и геля для душа в одном флаконе, основанную на ароматерапии, чтобы помочь организму расслабиться. Шампунь обогащён минералами Мертвого моря, алоэ вера и экстрактом ромашки, которые обладают успокаивающим эффектом. В состав также входят масло виноградных косточек, Марокканское масло Араган, масло Ши и экстракт папайи, которые  питают кожу, масло сладкого миндаля и витамин Е, который является антиоксидантом. Шампунь питает и восстанавливает волосы, делает их мягкими, здоровыми и упругими на вид и придает им чудесный аромат.</t>
  </si>
  <si>
    <t>Aqua (Water), Sodium Lauryl Sulfate, Cocamidopropyl Betaine, Cocamide Dea, Glycerin, Glycol Distearate, Fragrance (Perfume), Propylene Glycol, Sodium Chloride, Sea Salt (Maris Salt), Panthenol, Aloe Barbadensis Leaf Juice, Guar Hydroxypropyltrimonium Chloride, Simmondsia Chinensis (Jojoba) Oil, Citric Acid, Prunus Amygdalus Dulcis (Sweet Almond) Oil, Anthemis Nobilis (Chamomile) Flower Extract, Vitis Vinifera (Grape) Seed Oil, Argania Spinosa Kernel Oil, Olea Europaea (Olive) Oil, Punica Granatum Extract, Butyrospermum Parkii (Shea Butter), Hippophae Rhamnoides (Seabucktorn) Extract, Maris Silt (Dead Sea Mud), Carica Papaya (Papaya) Extract, Tocopheryl Acetate (Vit.E), FD&amp;C Blue # 1, D&amp;C Yellow # 10, FD&amp;C Red# 4, Methylchloroisothiazolinone, Methylisothiazolinone.</t>
  </si>
  <si>
    <t>HB328</t>
  </si>
  <si>
    <t>Dr.Sea  Израиль</t>
  </si>
  <si>
    <t>Dr.Sea</t>
  </si>
  <si>
    <t>5337/0</t>
  </si>
  <si>
    <r>
      <t>DS124</t>
    </r>
    <r>
      <rPr>
        <sz val="11"/>
        <color theme="1"/>
        <rFont val="Calibri"/>
        <family val="2"/>
        <charset val="204"/>
        <scheme val="minor"/>
      </rPr>
      <t xml:space="preserve">
Деликатное средство для снятия макияжа с глаз  с экстрактом огурца (120мл)
</t>
    </r>
    <r>
      <rPr>
        <b/>
        <sz val="11"/>
        <color theme="1"/>
        <rFont val="Calibri"/>
        <family val="2"/>
        <charset val="204"/>
        <scheme val="minor"/>
      </rPr>
      <t>7290013729347</t>
    </r>
  </si>
  <si>
    <t>Двухфазное средство для эффективного и деликатного  снятия всех видов макияжа. Особенно подходит для нежной кожи вокруг глаз. Легко удаляет загрязнения и косметику, придает  ощущение свежести и комфорта.Походит для всех типов кожи.</t>
  </si>
  <si>
    <t>DS124</t>
  </si>
  <si>
    <t>6072/0</t>
  </si>
  <si>
    <r>
      <t>DS200</t>
    </r>
    <r>
      <rPr>
        <sz val="11"/>
        <color theme="1"/>
        <rFont val="Calibri"/>
        <family val="2"/>
        <charset val="204"/>
        <scheme val="minor"/>
      </rPr>
      <t xml:space="preserve">
Коллагеновый ночной крем  (50мл) 
</t>
    </r>
    <r>
      <rPr>
        <b/>
        <sz val="11"/>
        <color theme="1"/>
        <rFont val="Calibri"/>
        <family val="2"/>
        <charset val="204"/>
        <scheme val="minor"/>
      </rPr>
      <t>7290015816434</t>
    </r>
  </si>
  <si>
    <t>Крем с комплексом Collaxyl Peptide способствует быстрому обновлению клеток кожи, а также ее оптимальному питанию и увлажнению. Обладает интенсивным лифтинг-эффектом. Помогает сделать контуры лица более четкими. В состав входят экстракты яблока и корня женьшеня, которые насыщают кожу витаминами и препятствуют обезвоживанию кожи. Подходит для всех типов кожи.</t>
  </si>
  <si>
    <t>DS200</t>
  </si>
  <si>
    <t>5795/0</t>
  </si>
  <si>
    <r>
      <t>DS201</t>
    </r>
    <r>
      <rPr>
        <sz val="11"/>
        <color theme="1"/>
        <rFont val="Calibri"/>
        <family val="2"/>
        <charset val="204"/>
        <scheme val="minor"/>
      </rPr>
      <t xml:space="preserve">
Безжировой увлажняющий матирующий крем  с экстрактами огурца и дуналиеллы (50мл)
</t>
    </r>
    <r>
      <rPr>
        <b/>
        <sz val="11"/>
        <color theme="1"/>
        <rFont val="Calibri"/>
        <family val="2"/>
        <charset val="204"/>
        <scheme val="minor"/>
      </rPr>
      <t>7290015816403</t>
    </r>
  </si>
  <si>
    <t>Крем с легкой консистенцией, увлажняет  и оказывает тонизирующее действие благодаря входящему в состав экстракту огурца. Обогащен минералами Мертвого моря,  экстрактом водоросли дуналиеллы, содержащей бета-каротин (провитамина A) и ненасыщенные жирные кислоты.Подходит для жирной кожи.</t>
  </si>
  <si>
    <t>DS201</t>
  </si>
  <si>
    <t>5796/0</t>
  </si>
  <si>
    <r>
      <t>DS202</t>
    </r>
    <r>
      <rPr>
        <sz val="11"/>
        <color theme="1"/>
        <rFont val="Calibri"/>
        <family val="2"/>
        <charset val="204"/>
        <scheme val="minor"/>
      </rPr>
      <t xml:space="preserve">
Увлажняющий крем  с маслами облепихи и манго SPF 15 (50мл)
</t>
    </r>
    <r>
      <rPr>
        <b/>
        <sz val="11"/>
        <color theme="1"/>
        <rFont val="Calibri"/>
        <family val="2"/>
        <charset val="204"/>
        <scheme val="minor"/>
      </rPr>
      <t>7290015816625</t>
    </r>
  </si>
  <si>
    <t>Активная формула растительных компонентов в сочетании с минералами Мертвого моря препятствует старению кожи, стимулирует регенерацию. Уменьшает раздражение и шелушение, активно смягчает.  Комплекс сахаров сбалансировано питает кожу. Защищает кожу от воздействия солнечных лучей. Содержит  облепиховое масло и экстракт манго. Рекомендуется для сухой кожи.</t>
  </si>
  <si>
    <t>DS202</t>
  </si>
  <si>
    <t>5797/0</t>
  </si>
  <si>
    <r>
      <t>DS203</t>
    </r>
    <r>
      <rPr>
        <sz val="11"/>
        <color theme="1"/>
        <rFont val="Calibri"/>
        <family val="2"/>
        <charset val="204"/>
        <scheme val="minor"/>
      </rPr>
      <t xml:space="preserve">
Увлажняющий крем  с маслами оливы и папайи и экстрактом зеленого чая SPF 15 (50мл)
</t>
    </r>
    <r>
      <rPr>
        <b/>
        <sz val="11"/>
        <color theme="1"/>
        <rFont val="Calibri"/>
        <family val="2"/>
        <charset val="204"/>
        <scheme val="minor"/>
      </rPr>
      <t>7290015816632</t>
    </r>
  </si>
  <si>
    <t>Крем с нежной  текстурой  повышает эластичность и замедляет процесс старения кожи, обеспечивая  защиту на весь день. Минералы Мертвого моря улучшают качественный состав кожи. Оливковое масло нейтрализует воздействие свободных радикалов, оказывая укрепляющее и защищающее действие. Экстракты папайи и зеленого чая способствуют регенерации клеток кожи, улучшают цвет лица. Крем защищает кожу от солнечных лучей. Рекомендуется для нормальной кожи.</t>
  </si>
  <si>
    <t>DS203</t>
  </si>
  <si>
    <t>5798/0</t>
  </si>
  <si>
    <r>
      <t>DS204</t>
    </r>
    <r>
      <rPr>
        <sz val="11"/>
        <color theme="1"/>
        <rFont val="Calibri"/>
        <family val="2"/>
        <charset val="204"/>
        <scheme val="minor"/>
      </rPr>
      <t xml:space="preserve">
Крем от морщин вокруг глаз  (50мл) 
</t>
    </r>
    <r>
      <rPr>
        <b/>
        <sz val="11"/>
        <color theme="1"/>
        <rFont val="Calibri"/>
        <family val="2"/>
        <charset val="204"/>
        <scheme val="minor"/>
      </rPr>
      <t>7290015816731</t>
    </r>
  </si>
  <si>
    <t>Крем с нежной консистенцией. Легко впитывается и успокаивает кожу области вокруг глаз. Уменьшает следы усталости, отечности и темные круги под глазами. Предотвращает сухость кожи, повышает эластичность и помогает коже выглядеть более гладкой и молодой. Оставляет приятное ощущение после применения.</t>
  </si>
  <si>
    <t>DS204</t>
  </si>
  <si>
    <t>5799/0</t>
  </si>
  <si>
    <r>
      <t>DS205</t>
    </r>
    <r>
      <rPr>
        <sz val="11"/>
        <color theme="1"/>
        <rFont val="Calibri"/>
        <family val="2"/>
        <charset val="204"/>
        <scheme val="minor"/>
      </rPr>
      <t xml:space="preserve">
Увлажняющий и питательный крем  с авокадо и алоэ вера (50мл)
</t>
    </r>
    <r>
      <rPr>
        <b/>
        <sz val="11"/>
        <color theme="1"/>
        <rFont val="Calibri"/>
        <family val="2"/>
        <charset val="204"/>
        <scheme val="minor"/>
      </rPr>
      <t>7290015816427</t>
    </r>
  </si>
  <si>
    <t>Крем с легкой консистенцией. Смягчает, питает и интенсивно увлажняет кожу. Минералы Мертвого моря , экстракт алоэ вера и авокадо  восстанавливают защитные свойства кожи, обладают антиоксидантным действием. Стимулируют процесс регенерации, оказывают очищающее и освежающее действие. Подходит для всех типов кожи.</t>
  </si>
  <si>
    <t>DS205</t>
  </si>
  <si>
    <t>5789/0</t>
  </si>
  <si>
    <r>
      <t>DS206</t>
    </r>
    <r>
      <rPr>
        <sz val="11"/>
        <color theme="1"/>
        <rFont val="Calibri"/>
        <family val="2"/>
        <charset val="204"/>
        <scheme val="minor"/>
      </rPr>
      <t xml:space="preserve">
Увлажняющий и укрепляющий крем для лица, глаз и шеи  с экстрактами граната и имбиря SPF 25 (50мл
</t>
    </r>
    <r>
      <rPr>
        <b/>
        <sz val="11"/>
        <color theme="1"/>
        <rFont val="Calibri"/>
        <family val="2"/>
        <charset val="204"/>
        <scheme val="minor"/>
      </rPr>
      <t>7290015816649</t>
    </r>
  </si>
  <si>
    <t>Высокоактивный крем для омоложения кожи лица. Способствует улучшению микрорельефа , сглаживанию морщин, повышению упругости, осветлению и выравниванию текстуры кожи. Крем интенсивно увлажняет благодаря содержащимся в нем минералам Мертвого моря, экстрактам граната и имбиря . Защищает  от воздействия солнечных лучей. Подходит для всех типов кожи.</t>
  </si>
  <si>
    <t>DS206</t>
  </si>
  <si>
    <t>5790/0</t>
  </si>
  <si>
    <r>
      <t>DS207</t>
    </r>
    <r>
      <rPr>
        <sz val="11"/>
        <color theme="1"/>
        <rFont val="Calibri"/>
        <family val="2"/>
        <charset val="204"/>
        <scheme val="minor"/>
      </rPr>
      <t xml:space="preserve">
Укрепляющий и питательный ночной крем  (50мл) 
</t>
    </r>
    <r>
      <rPr>
        <b/>
        <sz val="11"/>
        <color theme="1"/>
        <rFont val="Calibri"/>
        <family val="2"/>
        <charset val="204"/>
        <scheme val="minor"/>
      </rPr>
      <t>7290015816441</t>
    </r>
  </si>
  <si>
    <t>Крем с нежной консистенцией питает кожу, стимулирует процесс  регенерации клеток, нормализует обмен веществ и насыщает кожу витаминами в ночной период времени. Устраняет чувство стянутости и сухости, предотвращает появление морщин, делает кожу более гладкой и эластичной.  Богат минералами Мертвого моря, витаминами A, C и E. Подходит для всех типов кожи.</t>
  </si>
  <si>
    <t>DS207</t>
  </si>
  <si>
    <t>5800/0</t>
  </si>
  <si>
    <r>
      <t>DS208</t>
    </r>
    <r>
      <rPr>
        <sz val="11"/>
        <color theme="1"/>
        <rFont val="Calibri"/>
        <family val="2"/>
        <charset val="204"/>
        <scheme val="minor"/>
      </rPr>
      <t xml:space="preserve">
Увлажняющий крем  с маслами моркови и апельсина (50мл)
</t>
    </r>
    <r>
      <rPr>
        <b/>
        <sz val="11"/>
        <color theme="1"/>
        <rFont val="Calibri"/>
        <family val="2"/>
        <charset val="204"/>
        <scheme val="minor"/>
      </rPr>
      <t>7290015816410</t>
    </r>
  </si>
  <si>
    <t>Крем регулирует уровень влажности кожи, обеспечивает комплексное питание, обладает витаминизирующим действием. Стимулирует процесс регенерации , укрепляет тургор кожи, улучшая ее внешний вид и цвет. Содержит минералы Мертвого моря, морковное масло, бета-каротин, экстракт апельсина,  витамины (A, B, C, D, E, K). Подходит для комбинированной кожи.</t>
  </si>
  <si>
    <t>DS208</t>
  </si>
  <si>
    <t>5539/0</t>
  </si>
  <si>
    <r>
      <t>DS209</t>
    </r>
    <r>
      <rPr>
        <sz val="11"/>
        <color theme="1"/>
        <rFont val="Calibri"/>
        <family val="2"/>
        <charset val="204"/>
        <scheme val="minor"/>
      </rPr>
      <t xml:space="preserve">
Крем для лица против морщин  SPF 15 (50мл) 
</t>
    </r>
    <r>
      <rPr>
        <b/>
        <sz val="11"/>
        <color theme="1"/>
        <rFont val="Calibri"/>
        <family val="2"/>
        <charset val="204"/>
        <scheme val="minor"/>
      </rPr>
      <t>7290015816656</t>
    </r>
  </si>
  <si>
    <t>Крем улучшает  структуру кожи, способствует повышению выработки коллагена . Содержит минералы Мертвого моря и  морскую водоросль дуналиеллу, которая содержит в себе ряд полезных соединений, таких как бета-каротин (провитамина A) и ненасыщенные жирные кислоты. Защищает кожу от воздействия солнечных лучей . Подходит для всех типов кожи.</t>
  </si>
  <si>
    <t>DS209</t>
  </si>
  <si>
    <t>5540/0</t>
  </si>
  <si>
    <r>
      <t>DS210</t>
    </r>
    <r>
      <rPr>
        <sz val="11"/>
        <color theme="1"/>
        <rFont val="Calibri"/>
        <family val="2"/>
        <charset val="204"/>
        <scheme val="minor"/>
      </rPr>
      <t xml:space="preserve">
Коллагеновый укрепляющий крем  SPF 15 (50мл) 
</t>
    </r>
    <r>
      <rPr>
        <b/>
        <sz val="11"/>
        <color theme="1"/>
        <rFont val="Calibri"/>
        <family val="2"/>
        <charset val="204"/>
        <scheme val="minor"/>
      </rPr>
      <t>7290015816663</t>
    </r>
  </si>
  <si>
    <t>Подтягивает и укрепляет кожу лица, способствует  замедлению старения . Содержащийся в креме коллаген растительного происхождения в комплексе с минералами Мертвого моря питают кожу, улучшают обменные процессы в клетках.  Защищает кожу от воздействия солнечных лучей. Подходит для всех типов кожи.</t>
  </si>
  <si>
    <t>DS210</t>
  </si>
  <si>
    <t>5541/0</t>
  </si>
  <si>
    <r>
      <t>DS211</t>
    </r>
    <r>
      <rPr>
        <sz val="11"/>
        <color theme="1"/>
        <rFont val="Calibri"/>
        <family val="2"/>
        <charset val="204"/>
        <scheme val="minor"/>
      </rPr>
      <t xml:space="preserve">
Лифтинг-маска для лица  с имбирем и гранатом (100мл)
</t>
    </r>
    <r>
      <rPr>
        <b/>
        <sz val="11"/>
        <color theme="1"/>
        <rFont val="Calibri"/>
        <family val="2"/>
        <charset val="204"/>
        <scheme val="minor"/>
      </rPr>
      <t>7290015816717</t>
    </r>
  </si>
  <si>
    <t>Питает и подтягивает кожу лица, повышает ее тонус. Замедляет процесс старения, обладает мощным регенерирующим действием. Маска успокаивает кожу, выравнивает рельеф и предотвращает появление морщин. Быстро и надолго делает кожу более упругой, молодой и сияющей. Подходит для всех типов кожи.</t>
  </si>
  <si>
    <t>DS211</t>
  </si>
  <si>
    <t>5801/0</t>
  </si>
  <si>
    <r>
      <t>DS212</t>
    </r>
    <r>
      <rPr>
        <sz val="11"/>
        <color theme="1"/>
        <rFont val="Calibri"/>
        <family val="2"/>
        <charset val="204"/>
        <scheme val="minor"/>
      </rPr>
      <t xml:space="preserve">
Минеральная грязевая маска  с алоэ вера и дуналиеллой (100мл)
</t>
    </r>
    <r>
      <rPr>
        <b/>
        <sz val="11"/>
        <color theme="1"/>
        <rFont val="Calibri"/>
        <family val="2"/>
        <charset val="204"/>
        <scheme val="minor"/>
      </rPr>
      <t>7290015816694</t>
    </r>
  </si>
  <si>
    <t>Уникальное сочетание экстрактов морской водоросли Дуналиеллы и алоэ вера глубоко очищают кожу, обогащает ненасыщенным жирными кислотами и бета-каротином. Натуральные ингредиенты мягко увлажняют, освежают  кожу, придают ей здоровый вид. Подходит для всех типов кожи.</t>
  </si>
  <si>
    <t>DS212</t>
  </si>
  <si>
    <t>5802/0</t>
  </si>
  <si>
    <r>
      <t>DS213</t>
    </r>
    <r>
      <rPr>
        <sz val="11"/>
        <color theme="1"/>
        <rFont val="Calibri"/>
        <family val="2"/>
        <charset val="204"/>
        <scheme val="minor"/>
      </rPr>
      <t xml:space="preserve">
Укрепляющая и очищающая маска для лица  с французской глиной (100мл)
</t>
    </r>
    <r>
      <rPr>
        <b/>
        <sz val="11"/>
        <color theme="1"/>
        <rFont val="Calibri"/>
        <family val="2"/>
        <charset val="204"/>
        <scheme val="minor"/>
      </rPr>
      <t>7290015816724</t>
    </r>
  </si>
  <si>
    <t>Уникальная маска не основе французской глины способствует регенерации клеток, помогает коже вырабатывать коллаген, укрепляет тургор, сокращает поры, активизирует кровообращение, обладает успокаивающим действием. Богатое содержание минералов Мертвого моря делает кожу более эластичной и упругой. Подходит для всех типов кожи.</t>
  </si>
  <si>
    <t>DS213</t>
  </si>
  <si>
    <t>5803/0</t>
  </si>
  <si>
    <r>
      <t>DS214</t>
    </r>
    <r>
      <rPr>
        <sz val="11"/>
        <color theme="1"/>
        <rFont val="Calibri"/>
        <family val="2"/>
        <charset val="204"/>
        <scheme val="minor"/>
      </rPr>
      <t xml:space="preserve">
Отбеливающая маска-пилинг для лица  с жемчугом и витамином C (100мл)
</t>
    </r>
    <r>
      <rPr>
        <b/>
        <sz val="11"/>
        <color theme="1"/>
        <rFont val="Calibri"/>
        <family val="2"/>
        <charset val="204"/>
        <scheme val="minor"/>
      </rPr>
      <t>7290015816700</t>
    </r>
  </si>
  <si>
    <t>Маска мягко удаляет омертвевшие клетки, стимулирует обновление кожи, сокращает и предотвращает обезвоживание, выравнивает текстуру (полирует неровности и морщинки). Освежает цвет лица, оказывает осветляющее действие. Содержит минералы Мертвого моря, жемчужный порошок и витамин C. Подходит для всех типов кожи.</t>
  </si>
  <si>
    <t>DS214</t>
  </si>
  <si>
    <t>5542/0</t>
  </si>
  <si>
    <r>
      <t>DS215</t>
    </r>
    <r>
      <rPr>
        <sz val="11"/>
        <color theme="1"/>
        <rFont val="Calibri"/>
        <family val="2"/>
        <charset val="204"/>
        <scheme val="minor"/>
      </rPr>
      <t xml:space="preserve">
Минеральный очищающий тоник  с экстрактами алоэ вера и огурца (210мл)
</t>
    </r>
    <r>
      <rPr>
        <b/>
        <sz val="11"/>
        <color theme="1"/>
        <rFont val="Calibri"/>
        <family val="2"/>
        <charset val="204"/>
        <scheme val="minor"/>
      </rPr>
      <t>7290015816380</t>
    </r>
  </si>
  <si>
    <t>Очищает и освежает кожу лица, шеи и декольте, способствует сокращению пор. Помогает успокоить кожу и сохранить водно-жировой баланс. Содержит  минералы Мертвого моря и экстракты Алоэ вера и огурца. Походит для всех типов кожи.</t>
  </si>
  <si>
    <t>DS215</t>
  </si>
  <si>
    <t>5804/0</t>
  </si>
  <si>
    <r>
      <t>DS216</t>
    </r>
    <r>
      <rPr>
        <sz val="11"/>
        <color theme="1"/>
        <rFont val="Calibri"/>
        <family val="2"/>
        <charset val="204"/>
        <scheme val="minor"/>
      </rPr>
      <t xml:space="preserve">
Мыло для глубокого очищения лица  с экстрактом зеленого чая (210мл)
</t>
    </r>
    <r>
      <rPr>
        <b/>
        <sz val="11"/>
        <color theme="1"/>
        <rFont val="Calibri"/>
        <family val="2"/>
        <charset val="204"/>
        <scheme val="minor"/>
      </rPr>
      <t>7290015816618</t>
    </r>
  </si>
  <si>
    <t>Тщательно очищает кожу и придает бархатистость. Содержит минералы Мертвого моря, фитохимические элементы из растительных экстрактов для ухода за кожей лица.Успокаивает, поддерживает эластичность и упругость. Оставляет приятный и свежий аромат. Подходит для ежедневного использования для всех типов кожи.</t>
  </si>
  <si>
    <t>DS216</t>
  </si>
  <si>
    <t>5543/0</t>
  </si>
  <si>
    <r>
      <t>DS217</t>
    </r>
    <r>
      <rPr>
        <sz val="11"/>
        <color theme="1"/>
        <rFont val="Calibri"/>
        <family val="2"/>
        <charset val="204"/>
        <scheme val="minor"/>
      </rPr>
      <t xml:space="preserve">
Минеральный очищающий гель для лица и глаз  с витамином E – 3 в 1 (210мл)
</t>
    </r>
    <r>
      <rPr>
        <b/>
        <sz val="11"/>
        <color theme="1"/>
        <rFont val="Calibri"/>
        <family val="2"/>
        <charset val="204"/>
        <scheme val="minor"/>
      </rPr>
      <t>7290015816601</t>
    </r>
  </si>
  <si>
    <t>DS217</t>
  </si>
  <si>
    <t>5805/0</t>
  </si>
  <si>
    <r>
      <t>DS218</t>
    </r>
    <r>
      <rPr>
        <sz val="11"/>
        <color theme="1"/>
        <rFont val="Calibri"/>
        <family val="2"/>
        <charset val="204"/>
        <scheme val="minor"/>
      </rPr>
      <t xml:space="preserve">
Очищающее молочко для лица  с гинкго билоба - 3 в 1 (210мл)
</t>
    </r>
    <r>
      <rPr>
        <b/>
        <sz val="11"/>
        <color theme="1"/>
        <rFont val="Calibri"/>
        <family val="2"/>
        <charset val="204"/>
        <scheme val="minor"/>
      </rPr>
      <t>7290015816397</t>
    </r>
  </si>
  <si>
    <t>Отвечает всем потребностям кожи, эффективно и мягко удаляет макияж и различные загрязнения, не нарушая при этом водно-жировой баланс кожи. Минералы Мертвого моря насыщают кожу необходимыми микроэлементами. Экстракт гинкго билоба восстанавливает эластичность кожи и предотвращает преждевременное старение. Подходит для всех типов кожи.</t>
  </si>
  <si>
    <t>DS218</t>
  </si>
  <si>
    <t>5791/0</t>
  </si>
  <si>
    <r>
      <t>DS219</t>
    </r>
    <r>
      <rPr>
        <sz val="11"/>
        <color theme="1"/>
        <rFont val="Calibri"/>
        <family val="2"/>
        <charset val="204"/>
        <scheme val="minor"/>
      </rPr>
      <t xml:space="preserve">
Увлажняющий гель для глаз  с кофеином (30мл) 
</t>
    </r>
    <r>
      <rPr>
        <b/>
        <sz val="11"/>
        <color theme="1"/>
        <rFont val="Calibri"/>
        <family val="2"/>
        <charset val="204"/>
        <scheme val="minor"/>
      </rPr>
      <t>7290015816847</t>
    </r>
  </si>
  <si>
    <t>Гель способствует устранению отечности, осветлению темных кругов под глазами. Благодаря содержанию минералов Мертвого моря и кофеину гель эффективно восстанавливает и  увлажняет нежную кожу вокруг глаз, придает ей эластичность и упругость,  стимулирует микроциркуляцию.</t>
  </si>
  <si>
    <t>DS219</t>
  </si>
  <si>
    <t>5806/0</t>
  </si>
  <si>
    <r>
      <t>DS220</t>
    </r>
    <r>
      <rPr>
        <sz val="11"/>
        <color theme="1"/>
        <rFont val="Calibri"/>
        <family val="2"/>
        <charset val="204"/>
        <scheme val="minor"/>
      </rPr>
      <t xml:space="preserve">
Антивозрастная сыворотка для глаз  с каму-каму и Q 10 (30мл)
</t>
    </r>
    <r>
      <rPr>
        <b/>
        <sz val="11"/>
        <color theme="1"/>
        <rFont val="Calibri"/>
        <family val="2"/>
        <charset val="204"/>
        <scheme val="minor"/>
      </rPr>
      <t>7290015816861</t>
    </r>
  </si>
  <si>
    <t>Сыворотка с экстрактом Каму Каму помогает повысить упругость кожи и нормализовать микроциркуляцию и клеточное дыхание, стимулирует активную выработку коллагена.  Обогащена аминокислотами и коферментом Q10.</t>
  </si>
  <si>
    <t>DS220</t>
  </si>
  <si>
    <t>5792/0</t>
  </si>
  <si>
    <r>
      <t>DS221</t>
    </r>
    <r>
      <rPr>
        <sz val="11"/>
        <color theme="1"/>
        <rFont val="Calibri"/>
        <family val="2"/>
        <charset val="204"/>
        <scheme val="minor"/>
      </rPr>
      <t xml:space="preserve">
Сыворотка для лица  с гиалуроновой кислотой и витаминами (30мл)
</t>
    </r>
    <r>
      <rPr>
        <b/>
        <sz val="11"/>
        <color theme="1"/>
        <rFont val="Calibri"/>
        <family val="2"/>
        <charset val="204"/>
        <scheme val="minor"/>
      </rPr>
      <t>7290015816854</t>
    </r>
  </si>
  <si>
    <t>Способствует замедлению старения кожи, регенерирует, увлажняет. Придает  коже сияющий и здоровый внешний вид благодаря входящим в ее состав минералам Мертвого моря, гиалуроновой кислоте и витаминам.</t>
  </si>
  <si>
    <t>DS221</t>
  </si>
  <si>
    <t>5807/0</t>
  </si>
  <si>
    <r>
      <t>DS222</t>
    </r>
    <r>
      <rPr>
        <sz val="11"/>
        <color theme="1"/>
        <rFont val="Calibri"/>
        <family val="2"/>
        <charset val="204"/>
        <scheme val="minor"/>
      </rPr>
      <t xml:space="preserve">
Подсушивающая суспензия для проблемной кожи  (30мл)
</t>
    </r>
    <r>
      <rPr>
        <b/>
        <sz val="11"/>
        <color theme="1"/>
        <rFont val="Calibri"/>
        <family val="2"/>
        <charset val="204"/>
        <scheme val="minor"/>
      </rPr>
      <t>7290015816816</t>
    </r>
  </si>
  <si>
    <t>Подсушивающий лосьон для точечного воздействия. Дезинфицирует и ускоряет процесс заживления акне. Абсорбирует секрет сальных желёз, стягивает поры и успокаивает кожу, обладает регенерирующим действием.</t>
  </si>
  <si>
    <t>DS222</t>
  </si>
  <si>
    <t>5808/0</t>
  </si>
  <si>
    <r>
      <t>DS223</t>
    </r>
    <r>
      <rPr>
        <sz val="11"/>
        <color theme="1"/>
        <rFont val="Calibri"/>
        <family val="2"/>
        <charset val="204"/>
        <scheme val="minor"/>
      </rPr>
      <t xml:space="preserve">
Пилинг для лица  без содержания мыла с виноградными косточками и лимоном (200мл)
</t>
    </r>
    <r>
      <rPr>
        <b/>
        <sz val="11"/>
        <color theme="1"/>
        <rFont val="Calibri"/>
        <family val="2"/>
        <charset val="204"/>
        <scheme val="minor"/>
      </rPr>
      <t>7290015816687</t>
    </r>
  </si>
  <si>
    <t>Мыло- пилинг для глубокого очищения и деликатного отшелушивания делает кожу гладкой и шелковистой. Комплекс экстракта лимона и масла виноградных косточек оказывает тонизирующий эффект. Подходит для всех типов кожи.</t>
  </si>
  <si>
    <t>DS223</t>
  </si>
  <si>
    <t>Уход за кожей тела</t>
  </si>
  <si>
    <t>5387/0</t>
  </si>
  <si>
    <r>
      <t>DS155</t>
    </r>
    <r>
      <rPr>
        <sz val="11"/>
        <color theme="1"/>
        <rFont val="Calibri"/>
        <family val="2"/>
        <charset val="204"/>
        <scheme val="minor"/>
      </rPr>
      <t xml:space="preserve">
Ароматический пилинг для тела  с экстрактом зеленого чая и маслом герани (320мл)
</t>
    </r>
    <r>
      <rPr>
        <b/>
        <sz val="11"/>
        <color theme="1"/>
        <rFont val="Calibri"/>
        <family val="2"/>
        <charset val="204"/>
        <scheme val="minor"/>
      </rPr>
      <t>7290013729583</t>
    </r>
  </si>
  <si>
    <t>Солевой пилинг, представляет собой сочетание ароматических масел с гранулами соли Мертвого моря. Нежно очищает поверхность кожи от ороговевших частиц, способствует регенерации кожи, делает ее эластичной и упругой. Широкий спектр масел и минералов Мертвого моря обладает мощным лифтинговым эффектом, способствует максимальному увлажнению и питанию кожи.  Рекомендуется использовать в бане и сауне.</t>
  </si>
  <si>
    <t>DS155</t>
  </si>
  <si>
    <t>5388/0</t>
  </si>
  <si>
    <r>
      <t>DS156</t>
    </r>
    <r>
      <rPr>
        <sz val="11"/>
        <color theme="1"/>
        <rFont val="Calibri"/>
        <family val="2"/>
        <charset val="204"/>
        <scheme val="minor"/>
      </rPr>
      <t xml:space="preserve">
Ароматический пилинг для тела  с маслами папайи и дыни (320мл)
</t>
    </r>
    <r>
      <rPr>
        <b/>
        <sz val="11"/>
        <color theme="1"/>
        <rFont val="Calibri"/>
        <family val="2"/>
        <charset val="204"/>
        <scheme val="minor"/>
      </rPr>
      <t>7290013729590</t>
    </r>
  </si>
  <si>
    <t>DS156</t>
  </si>
  <si>
    <t>5389/0</t>
  </si>
  <si>
    <r>
      <t>DS157</t>
    </r>
    <r>
      <rPr>
        <sz val="11"/>
        <color theme="1"/>
        <rFont val="Calibri"/>
        <family val="2"/>
        <charset val="204"/>
        <scheme val="minor"/>
      </rPr>
      <t xml:space="preserve">
Ароматический пилинг для тела  с маслами лаванды, ванили и пачули (320мл)
</t>
    </r>
    <r>
      <rPr>
        <b/>
        <sz val="11"/>
        <color theme="1"/>
        <rFont val="Calibri"/>
        <family val="2"/>
        <charset val="204"/>
        <scheme val="minor"/>
      </rPr>
      <t>7290013729606</t>
    </r>
  </si>
  <si>
    <t>DS157</t>
  </si>
  <si>
    <t>5820/0</t>
  </si>
  <si>
    <r>
      <t>DS225</t>
    </r>
    <r>
      <rPr>
        <sz val="11"/>
        <color theme="1"/>
        <rFont val="Calibri"/>
        <family val="2"/>
        <charset val="204"/>
        <scheme val="minor"/>
      </rPr>
      <t xml:space="preserve">
Масло для тела  для предотвращения старения с экстрактами зеленого чая и герани (250мл)
</t>
    </r>
    <r>
      <rPr>
        <b/>
        <sz val="11"/>
        <color theme="1"/>
        <rFont val="Calibri"/>
        <family val="2"/>
        <charset val="204"/>
        <scheme val="minor"/>
      </rPr>
      <t>7290015816373</t>
    </r>
  </si>
  <si>
    <t>DS225</t>
  </si>
  <si>
    <t>5821/0</t>
  </si>
  <si>
    <r>
      <t>DS226</t>
    </r>
    <r>
      <rPr>
        <sz val="11"/>
        <color theme="1"/>
        <rFont val="Calibri"/>
        <family val="2"/>
        <charset val="204"/>
        <scheme val="minor"/>
      </rPr>
      <t xml:space="preserve">
Масло для тела  для предотвращения старения с маслами папайи и дыни (250мл)
</t>
    </r>
    <r>
      <rPr>
        <b/>
        <sz val="11"/>
        <color theme="1"/>
        <rFont val="Calibri"/>
        <family val="2"/>
        <charset val="204"/>
        <scheme val="minor"/>
      </rPr>
      <t>7290015816366</t>
    </r>
  </si>
  <si>
    <t>Обогащено минералами Мертвого моря, экстрактами папайи и дыни. Масло создает комплексный уход за кожей, успокаивает, увлажняет, способствует замедлению старения , повышает упругость и эластичность кожи. В состав масла входит   комплекс витаминов антиоксидантов С+Е.</t>
  </si>
  <si>
    <t>DS226</t>
  </si>
  <si>
    <t>5822/0</t>
  </si>
  <si>
    <r>
      <t>DS227</t>
    </r>
    <r>
      <rPr>
        <sz val="11"/>
        <color theme="1"/>
        <rFont val="Calibri"/>
        <family val="2"/>
        <charset val="204"/>
        <scheme val="minor"/>
      </rPr>
      <t xml:space="preserve">
Масло для тела  для предотвращения старения с маслами лаванды, ванили и пачули (250мл)
</t>
    </r>
    <r>
      <rPr>
        <b/>
        <sz val="11"/>
        <color theme="1"/>
        <rFont val="Calibri"/>
        <family val="2"/>
        <charset val="204"/>
        <scheme val="minor"/>
      </rPr>
      <t>7290015816359</t>
    </r>
  </si>
  <si>
    <t>Обогащено минералами Мертвого моря, экстрактом лаванды, маслами ванили и пачули. Масло создает комплексный уход за кожей, успокаивает, увлажняет, способствует замедлению старения , повышает упругость и эластичность кожи. В состав масла входит   комплекс витаминов антиоксидантов С+Е.</t>
  </si>
  <si>
    <t>DS227</t>
  </si>
  <si>
    <t>5564/0</t>
  </si>
  <si>
    <r>
      <t>DS231</t>
    </r>
    <r>
      <rPr>
        <sz val="11"/>
        <color theme="1"/>
        <rFont val="Calibri"/>
        <family val="2"/>
        <charset val="204"/>
        <scheme val="minor"/>
      </rPr>
      <t xml:space="preserve">
Мыло  для интимной гигиены с экстрактом зеленого чая (280мл)
</t>
    </r>
    <r>
      <rPr>
        <b/>
        <sz val="11"/>
        <color theme="1"/>
        <rFont val="Calibri"/>
        <family val="2"/>
        <charset val="204"/>
        <scheme val="minor"/>
      </rPr>
      <t>7290015816571</t>
    </r>
  </si>
  <si>
    <t>Обладает мягким деликатным действием, содержит молочную кислоту, бережно относится к естественному уровню рН-кислотности слизистой поверхности интимных частей тела. Идеально подходит для мягкого, деликатного очищения.Содержит минералы Мертвого моря, растительные экстракты и витамины.</t>
  </si>
  <si>
    <t>DS231</t>
  </si>
  <si>
    <t>5809/0</t>
  </si>
  <si>
    <r>
      <t>DS232</t>
    </r>
    <r>
      <rPr>
        <sz val="11"/>
        <color theme="1"/>
        <rFont val="Calibri"/>
        <family val="2"/>
        <charset val="204"/>
        <scheme val="minor"/>
      </rPr>
      <t xml:space="preserve">
Увлажняющий питательный крем-гель для душа  с гранатом и имбирем (350мл)
</t>
    </r>
    <r>
      <rPr>
        <b/>
        <sz val="11"/>
        <color theme="1"/>
        <rFont val="Calibri"/>
        <family val="2"/>
        <charset val="204"/>
        <scheme val="minor"/>
      </rPr>
      <t>7290015816755</t>
    </r>
  </si>
  <si>
    <t>Нежный гель с бархатистой консистенцией. Повышает упругость кожи благодаря входящим в состав: экстракту граната, водоросли дуналиеллы солоноводной и минералам Мертвого моря. Экстракт имбиря обладает тонизирующим действием. После применения геля кожа становится гладкой и приятной на ощупь.</t>
  </si>
  <si>
    <t>DS232</t>
  </si>
  <si>
    <t>5536/0</t>
  </si>
  <si>
    <r>
      <t>DS233</t>
    </r>
    <r>
      <rPr>
        <sz val="11"/>
        <color theme="1"/>
        <rFont val="Calibri"/>
        <family val="2"/>
        <charset val="204"/>
        <scheme val="minor"/>
      </rPr>
      <t xml:space="preserve">
Увлажняющий питательный крем-гель для душа  с гранатом и имбирем (700мл)
</t>
    </r>
    <r>
      <rPr>
        <b/>
        <sz val="11"/>
        <color theme="1"/>
        <rFont val="Calibri"/>
        <family val="2"/>
        <charset val="204"/>
        <scheme val="minor"/>
      </rPr>
      <t>7290015816793</t>
    </r>
  </si>
  <si>
    <t>DS233</t>
  </si>
  <si>
    <t>5810/0</t>
  </si>
  <si>
    <r>
      <t>DS234</t>
    </r>
    <r>
      <rPr>
        <sz val="11"/>
        <color theme="1"/>
        <rFont val="Calibri"/>
        <family val="2"/>
        <charset val="204"/>
        <scheme val="minor"/>
      </rPr>
      <t xml:space="preserve">
Увлажняющий  питательный крем-гель для душа  с маслами оливы, папайи и зеленого чая (350мл)
</t>
    </r>
    <r>
      <rPr>
        <b/>
        <sz val="11"/>
        <color theme="1"/>
        <rFont val="Calibri"/>
        <family val="2"/>
        <charset val="204"/>
        <scheme val="minor"/>
      </rPr>
      <t>7290015816748</t>
    </r>
  </si>
  <si>
    <t>Нежный гель с бархатистой консистенцией. Содержит минералы Мертвого моря,  экстракты папайи и водоросли дуналиеллы солоноводной . Обладает питающим, увлажняющим и расслабляющим эффектом благодаря экстракту зеленого чая, оливковому маслу и провитамину В5. После применения геля кожа становится гладкой и приятной на ощупь.</t>
  </si>
  <si>
    <t>DS234</t>
  </si>
  <si>
    <t>5537/0</t>
  </si>
  <si>
    <r>
      <t>DS235</t>
    </r>
    <r>
      <rPr>
        <sz val="11"/>
        <color theme="1"/>
        <rFont val="Calibri"/>
        <family val="2"/>
        <charset val="204"/>
        <scheme val="minor"/>
      </rPr>
      <t xml:space="preserve">
Увлажняющий питательный крем-гель для душа  с маслами оливы, папайи и зеленого чая (700мл)
</t>
    </r>
    <r>
      <rPr>
        <b/>
        <sz val="11"/>
        <color theme="1"/>
        <rFont val="Calibri"/>
        <family val="2"/>
        <charset val="204"/>
        <scheme val="minor"/>
      </rPr>
      <t>7290015816786</t>
    </r>
  </si>
  <si>
    <t>DS235</t>
  </si>
  <si>
    <t>5811/0</t>
  </si>
  <si>
    <r>
      <t>DS236</t>
    </r>
    <r>
      <rPr>
        <sz val="11"/>
        <color theme="1"/>
        <rFont val="Calibri"/>
        <family val="2"/>
        <charset val="204"/>
        <scheme val="minor"/>
      </rPr>
      <t xml:space="preserve">
Увлажняющий  питательный крем-гель для душа  с облепиха и масло манго (350мл)
</t>
    </r>
    <r>
      <rPr>
        <b/>
        <sz val="11"/>
        <color theme="1"/>
        <rFont val="Calibri"/>
        <family val="2"/>
        <charset val="204"/>
        <scheme val="minor"/>
      </rPr>
      <t>7290015816762</t>
    </r>
  </si>
  <si>
    <t>DS236</t>
  </si>
  <si>
    <t>5538/0</t>
  </si>
  <si>
    <r>
      <t>DS237</t>
    </r>
    <r>
      <rPr>
        <sz val="11"/>
        <color theme="1"/>
        <rFont val="Calibri"/>
        <family val="2"/>
        <charset val="204"/>
        <scheme val="minor"/>
      </rPr>
      <t xml:space="preserve">
Увлажняющий питательный крем-гель для душа  с маслами облепихи и манго (700мл)
</t>
    </r>
    <r>
      <rPr>
        <b/>
        <sz val="11"/>
        <color theme="1"/>
        <rFont val="Calibri"/>
        <family val="2"/>
        <charset val="204"/>
        <scheme val="minor"/>
      </rPr>
      <t>7290015816809</t>
    </r>
  </si>
  <si>
    <t>Нежный гель с бархатистой консистенцией. Обладает питающим действием благодаря входящим в состав минералам Мертвого моря, маслу облепихи и провитамину В5. Экстракт манго обладает увлажняющим действием, способствует обновлению кожи. После применения геля кожа становится гладкой и приятной на ощупь.</t>
  </si>
  <si>
    <t>DS237</t>
  </si>
  <si>
    <t>5812/0</t>
  </si>
  <si>
    <r>
      <t>DS238</t>
    </r>
    <r>
      <rPr>
        <sz val="11"/>
        <color theme="1"/>
        <rFont val="Calibri"/>
        <family val="2"/>
        <charset val="204"/>
        <scheme val="minor"/>
      </rPr>
      <t xml:space="preserve">
Питательный и увлажняющий крем для тела  с маслами оливы, папайи и экстрактом зеленого чая  200мл
</t>
    </r>
    <r>
      <rPr>
        <b/>
        <sz val="11"/>
        <color theme="1"/>
        <rFont val="Calibri"/>
        <family val="2"/>
        <charset val="204"/>
        <scheme val="minor"/>
      </rPr>
      <t>7290015816304</t>
    </r>
  </si>
  <si>
    <t>Насыщенный растительными экстрактами и маслами крем, питает и увлажняет кожу,. Обеспечивает многоцелевое воздействие на кожу всех типов: смягчает, успокаивает и укрепляет. Высокая концентрация масел – оливкового и бразильского ореха, в сочетании с  экстрактами папайи, зеленого чая и водоросли Мертвого моря делает кожу гладкой и упругой. Кожа надолго сохраняет восхитительный и успокаивающий аромат. Подходит для любого типа кожи.</t>
  </si>
  <si>
    <t>DS238</t>
  </si>
  <si>
    <t>5813/0</t>
  </si>
  <si>
    <r>
      <t>DS239</t>
    </r>
    <r>
      <rPr>
        <sz val="11"/>
        <color theme="1"/>
        <rFont val="Calibri"/>
        <family val="2"/>
        <charset val="204"/>
        <scheme val="minor"/>
      </rPr>
      <t xml:space="preserve">
Крем для тела  против старения с маслами авокадо и манго (200мл)
</t>
    </r>
    <r>
      <rPr>
        <b/>
        <sz val="11"/>
        <color theme="1"/>
        <rFont val="Calibri"/>
        <family val="2"/>
        <charset val="204"/>
        <scheme val="minor"/>
      </rPr>
      <t>7290015816328</t>
    </r>
  </si>
  <si>
    <t>Крем для ухода за зрелой кожей, обогащен аминокислотами, витаминами, минералами . Обладает прекрасным увлажняющим эффектом, особенно полезен для сухих участков кожи, таких как кисти рук, локти и бедра. Повышает эластичность, замедляет появление растяжек и придает коже ухоженный  вид. Крем содержит масла авокадо, оливковое масло и экстракт манго . Подходит для любого типа кожи.</t>
  </si>
  <si>
    <t>DS239</t>
  </si>
  <si>
    <t>5814/0</t>
  </si>
  <si>
    <r>
      <t>DS240</t>
    </r>
    <r>
      <rPr>
        <sz val="11"/>
        <color theme="1"/>
        <rFont val="Calibri"/>
        <family val="2"/>
        <charset val="204"/>
        <scheme val="minor"/>
      </rPr>
      <t xml:space="preserve">
Укрепляющий крем для тела  с маслами граната и имбиря (200мл)
</t>
    </r>
    <r>
      <rPr>
        <b/>
        <sz val="11"/>
        <color theme="1"/>
        <rFont val="Calibri"/>
        <family val="2"/>
        <charset val="204"/>
        <scheme val="minor"/>
      </rPr>
      <t>7290015816311</t>
    </r>
  </si>
  <si>
    <t>Для ухода за зрелой кожей. Питает и делает ее более мягкой и эластичной. Обладает антиоксидантным действием, стимулируют регенерацию клеток кожи. Высокая концентрация жирных кислот, витаминов, минералов Мертвого моря и фитоэлементов обеспечивает долговременный эффект. Подходит для любого типа кожи.</t>
  </si>
  <si>
    <t>DS240</t>
  </si>
  <si>
    <t>5815/0</t>
  </si>
  <si>
    <r>
      <t>DS241</t>
    </r>
    <r>
      <rPr>
        <sz val="11"/>
        <color theme="1"/>
        <rFont val="Calibri"/>
        <family val="2"/>
        <charset val="204"/>
        <scheme val="minor"/>
      </rPr>
      <t xml:space="preserve">
Универсальный успокаивающий крем  с алоэ вера и маслом какао  (200мл)
</t>
    </r>
    <r>
      <rPr>
        <b/>
        <sz val="11"/>
        <color theme="1"/>
        <rFont val="Calibri"/>
        <family val="2"/>
        <charset val="204"/>
        <scheme val="minor"/>
      </rPr>
      <t>7290015816335</t>
    </r>
  </si>
  <si>
    <t>Крем легко наносится на кожу,  придает ей эластичность и увлажняет в течение длительного времени. Обогащен аминокислотами и витаминами Е, С, В5 и А, замедляющими процесс старения кожи. Защищает от сухости, от неблагоприятного воздействия окружающей среды, а также предотвращает образование трещинок. Разработан на основе экстрактов алоэ вера, какао и водоросли дуналиеллы. При ежедневном применении кожа становится более нежной.Подходит для любого типа кожи.</t>
  </si>
  <si>
    <t>DS241</t>
  </si>
  <si>
    <t>5816/0</t>
  </si>
  <si>
    <r>
      <t>DS242</t>
    </r>
    <r>
      <rPr>
        <sz val="11"/>
        <color theme="1"/>
        <rFont val="Calibri"/>
        <family val="2"/>
        <charset val="204"/>
        <scheme val="minor"/>
      </rPr>
      <t xml:space="preserve">
Мультивитаминный оздоравливающий крем для рук и ногтей  с маслом манго и витамином E (100мл)
</t>
    </r>
    <r>
      <rPr>
        <b/>
        <sz val="11"/>
        <color theme="1"/>
        <rFont val="Calibri"/>
        <family val="2"/>
        <charset val="204"/>
        <scheme val="minor"/>
      </rPr>
      <t>7290015816281</t>
    </r>
  </si>
  <si>
    <t>Питает, укрепляет и защищает кожу рук и ногти,  улучшает их внешний вид. Обогащен минералами Мертвого моря, витаминами А, В, С и Е, экстрактом манго, маслом оливы и авокадо. Придает ощущение гладкости, делает кожу рук более здоровой и молодой.</t>
  </si>
  <si>
    <t>DS242</t>
  </si>
  <si>
    <t>5817/0</t>
  </si>
  <si>
    <r>
      <t>DS243</t>
    </r>
    <r>
      <rPr>
        <sz val="11"/>
        <color theme="1"/>
        <rFont val="Calibri"/>
        <family val="2"/>
        <charset val="204"/>
        <scheme val="minor"/>
      </rPr>
      <t xml:space="preserve">
Мультивитаминный питательный крем для рук и ногтей  с маслами авокадо и оливы (200мл)
</t>
    </r>
    <r>
      <rPr>
        <b/>
        <sz val="11"/>
        <color theme="1"/>
        <rFont val="Calibri"/>
        <family val="2"/>
        <charset val="204"/>
        <scheme val="minor"/>
      </rPr>
      <t>7290015816298</t>
    </r>
  </si>
  <si>
    <t>Питает, укрепляет и защищает кожу рук и ногти,  улучшает их внешний вид. Обогащен минералами Мертвого моря, витаминами А, В, С и Е, оливковым маслом и маслом авокадо. Придает ощущение бархатистости и дарит коже тонкий аромат.</t>
  </si>
  <si>
    <t>DS243</t>
  </si>
  <si>
    <t>5833/0</t>
  </si>
  <si>
    <r>
      <t>DS244</t>
    </r>
    <r>
      <rPr>
        <sz val="11"/>
        <color theme="1"/>
        <rFont val="Calibri"/>
        <family val="2"/>
        <charset val="204"/>
        <scheme val="minor"/>
      </rPr>
      <t xml:space="preserve">
Универсальный обогащенный крем  с маслом облепихи и манго (200мл)
</t>
    </r>
    <r>
      <rPr>
        <b/>
        <sz val="11"/>
        <color theme="1"/>
        <rFont val="Calibri"/>
        <family val="2"/>
        <charset val="204"/>
        <scheme val="minor"/>
      </rPr>
      <t>7290015816342</t>
    </r>
  </si>
  <si>
    <t>Приятен при нанесении на кожу, предотвращает образование растяжек. Увлажняет кожу и придает ей эластичность. Обогащен витаминами А, В, С и Е, минералами и аминокислотами. Защищает от неблагоприятного воздействия окружающей среды.  Содержит сильный антиоксидантный комплекс. Активизирует регенерацию кожи и дарит приятное ощущение свежести и комфорта. Подходит для всех типов кожи.</t>
  </si>
  <si>
    <t>DS244</t>
  </si>
  <si>
    <t>5818/0</t>
  </si>
  <si>
    <r>
      <t>DS245</t>
    </r>
    <r>
      <rPr>
        <sz val="11"/>
        <color theme="1"/>
        <rFont val="Calibri"/>
        <family val="2"/>
        <charset val="204"/>
        <scheme val="minor"/>
      </rPr>
      <t xml:space="preserve">
Мультивитаминный крем для ног  от трещин на стопах с маслами корицы и женьшеня (100мл)
</t>
    </r>
    <r>
      <rPr>
        <b/>
        <sz val="11"/>
        <color theme="1"/>
        <rFont val="Calibri"/>
        <family val="2"/>
        <charset val="204"/>
        <scheme val="minor"/>
      </rPr>
      <t>7290015816823</t>
    </r>
  </si>
  <si>
    <t>Увлажнение и питание для восстановления сухой, огрубевшей и потрескавшейся кожи ступней. Помогает предотвратить возникновение трещин, уничтожает неприятные запахи и успокаивает кожу. Ухаживает за ногтями, делает кожу ног эластичной и обогащенной. Крем содержит витамины А, С, Е, В5, оливковое масло, экстракты корицы и женьшеня.</t>
  </si>
  <si>
    <t>DS245</t>
  </si>
  <si>
    <t>5819/0</t>
  </si>
  <si>
    <r>
      <t>DS246</t>
    </r>
    <r>
      <rPr>
        <sz val="11"/>
        <color theme="1"/>
        <rFont val="Calibri"/>
        <family val="2"/>
        <charset val="204"/>
        <scheme val="minor"/>
      </rPr>
      <t xml:space="preserve">
Мультивитаминный крем для ног  против усталости с маслами имбиря и кофе (200мл)
</t>
    </r>
    <r>
      <rPr>
        <b/>
        <sz val="11"/>
        <color theme="1"/>
        <rFont val="Calibri"/>
        <family val="2"/>
        <charset val="204"/>
        <scheme val="minor"/>
      </rPr>
      <t>7290015816830</t>
    </r>
  </si>
  <si>
    <t>Крем  обогащен  минералами Мертвого моря, витамином A, эктрактами кофе и имбиря. Увлажняет и питает кожу. Масло кофе обладает дренажным действием, улучшает кровообращение. Помогает снимать усталость после трудового дня.</t>
  </si>
  <si>
    <t>DS246</t>
  </si>
  <si>
    <t>5446/0</t>
  </si>
  <si>
    <r>
      <t>DS186</t>
    </r>
    <r>
      <rPr>
        <sz val="11"/>
        <color theme="1"/>
        <rFont val="Calibri"/>
        <family val="2"/>
        <charset val="204"/>
        <scheme val="minor"/>
      </rPr>
      <t xml:space="preserve">
Грязь Мертвого моря   (пакет 600г) 
</t>
    </r>
    <r>
      <rPr>
        <b/>
        <sz val="11"/>
        <color theme="1"/>
        <rFont val="Calibri"/>
        <family val="2"/>
        <charset val="204"/>
        <scheme val="minor"/>
      </rPr>
      <t>7290014610798</t>
    </r>
  </si>
  <si>
    <t>Грязь Мертвого моря способствует похудению, повышает тонус, обеспечивает интенсивное увлажнение и восстановление кожи, обладает антибактериальными свойствами. Отличное  средство в случаях проявления целлюлита, дряблости кожи и даже при растяжках. Грязевые обертывания эффективны при заболеваниях опорно-двигательного аппарата, суставов (боли ревматического характера), а также при  радикулите.</t>
  </si>
  <si>
    <t>DS186</t>
  </si>
  <si>
    <t>5447/0</t>
  </si>
  <si>
    <r>
      <t>DS187</t>
    </r>
    <r>
      <rPr>
        <sz val="11"/>
        <color theme="1"/>
        <rFont val="Calibri"/>
        <family val="2"/>
        <charset val="204"/>
        <scheme val="minor"/>
      </rPr>
      <t xml:space="preserve">
Грязь Мертвого моря   (ведро 1500г) 
</t>
    </r>
    <r>
      <rPr>
        <b/>
        <sz val="11"/>
        <color theme="1"/>
        <rFont val="Calibri"/>
        <family val="2"/>
        <charset val="204"/>
        <scheme val="minor"/>
      </rPr>
      <t>7290010025541</t>
    </r>
  </si>
  <si>
    <t>DS187</t>
  </si>
  <si>
    <t>5441/0</t>
  </si>
  <si>
    <r>
      <t>DS181</t>
    </r>
    <r>
      <rPr>
        <sz val="11"/>
        <color theme="1"/>
        <rFont val="Calibri"/>
        <family val="2"/>
        <charset val="204"/>
        <scheme val="minor"/>
      </rPr>
      <t xml:space="preserve">
Соль Мертвого моря   (ведро 1200г) 
</t>
    </r>
    <r>
      <rPr>
        <b/>
        <sz val="11"/>
        <color theme="1"/>
        <rFont val="Calibri"/>
        <family val="2"/>
        <charset val="204"/>
        <scheme val="minor"/>
      </rPr>
      <t>7290006079374</t>
    </r>
  </si>
  <si>
    <t>Натуральная соль Мертвого моря содержит единственный в мире минеральный состав, который благоприятно влияет как на кожу, так и на весь организм в целом. Практически все элементы таблицы Менделеева представлены в составе соли Мертвого моря. Высокая концентрация магния, калия, кальция, брома и йода оказывает общеукрепляющее действие. Способствует регенерации кожи, делает ее более упругой, улучшает тургор и кровообращение, укрепляет стенки сосудов, заживляет раны, активно участвует в обменных процессах. Рекомендуется использовать для ванн, компрессов, обертываний, ингаляций, полосканий и криомассажа.</t>
  </si>
  <si>
    <t>DS181</t>
  </si>
  <si>
    <t>5443/0</t>
  </si>
  <si>
    <r>
      <t>DS183</t>
    </r>
    <r>
      <rPr>
        <sz val="11"/>
        <color theme="1"/>
        <rFont val="Calibri"/>
        <family val="2"/>
        <charset val="204"/>
        <scheme val="minor"/>
      </rPr>
      <t xml:space="preserve">
Соль Мертвого моря  с жасмином  (ведро 1200г) 
</t>
    </r>
    <r>
      <rPr>
        <b/>
        <sz val="11"/>
        <color theme="1"/>
        <rFont val="Calibri"/>
        <family val="2"/>
        <charset val="204"/>
        <scheme val="minor"/>
      </rPr>
      <t>7290006079398</t>
    </r>
  </si>
  <si>
    <t>DS183</t>
  </si>
  <si>
    <t>5445/0</t>
  </si>
  <si>
    <r>
      <t>DS185</t>
    </r>
    <r>
      <rPr>
        <sz val="11"/>
        <color theme="1"/>
        <rFont val="Calibri"/>
        <family val="2"/>
        <charset val="204"/>
        <scheme val="minor"/>
      </rPr>
      <t xml:space="preserve">
Соль Мертвого моря  с лепестками роз (ведро 1200г)
</t>
    </r>
    <r>
      <rPr>
        <b/>
        <sz val="11"/>
        <color theme="1"/>
        <rFont val="Calibri"/>
        <family val="2"/>
        <charset val="204"/>
        <scheme val="minor"/>
      </rPr>
      <t>7290006079381</t>
    </r>
  </si>
  <si>
    <t>DS185</t>
  </si>
  <si>
    <t>5440/0</t>
  </si>
  <si>
    <r>
      <t>DS180</t>
    </r>
    <r>
      <rPr>
        <sz val="11"/>
        <color theme="1"/>
        <rFont val="Calibri"/>
        <family val="2"/>
        <charset val="204"/>
        <scheme val="minor"/>
      </rPr>
      <t xml:space="preserve">
Соль Мертвого моря   (пакет 500г) 
</t>
    </r>
    <r>
      <rPr>
        <b/>
        <sz val="11"/>
        <color theme="1"/>
        <rFont val="Calibri"/>
        <family val="2"/>
        <charset val="204"/>
        <scheme val="minor"/>
      </rPr>
      <t>7290006079343</t>
    </r>
  </si>
  <si>
    <t>DS180</t>
  </si>
  <si>
    <t>5442/0</t>
  </si>
  <si>
    <r>
      <t>DS182</t>
    </r>
    <r>
      <rPr>
        <sz val="11"/>
        <color theme="1"/>
        <rFont val="Calibri"/>
        <family val="2"/>
        <charset val="204"/>
        <scheme val="minor"/>
      </rPr>
      <t xml:space="preserve">
Соль Мертвого моря  с жасмином  (пакет 500г) 
</t>
    </r>
    <r>
      <rPr>
        <b/>
        <sz val="11"/>
        <color theme="1"/>
        <rFont val="Calibri"/>
        <family val="2"/>
        <charset val="204"/>
        <scheme val="minor"/>
      </rPr>
      <t>7290006079350</t>
    </r>
  </si>
  <si>
    <t>DS182</t>
  </si>
  <si>
    <t>5444/0</t>
  </si>
  <si>
    <r>
      <t>DS184</t>
    </r>
    <r>
      <rPr>
        <sz val="11"/>
        <color theme="1"/>
        <rFont val="Calibri"/>
        <family val="2"/>
        <charset val="204"/>
        <scheme val="minor"/>
      </rPr>
      <t xml:space="preserve">
Соль Мертвого моря  с лепестками роз (пакет 500г)
</t>
    </r>
    <r>
      <rPr>
        <b/>
        <sz val="11"/>
        <color theme="1"/>
        <rFont val="Calibri"/>
        <family val="2"/>
        <charset val="204"/>
        <scheme val="minor"/>
      </rPr>
      <t>7290006079367</t>
    </r>
  </si>
  <si>
    <t>DS184</t>
  </si>
  <si>
    <t>Уход за волосами</t>
  </si>
  <si>
    <t>5823/0</t>
  </si>
  <si>
    <r>
      <t>DS252</t>
    </r>
    <r>
      <rPr>
        <sz val="11"/>
        <color theme="1"/>
        <rFont val="Calibri"/>
        <family val="2"/>
        <charset val="204"/>
        <scheme val="minor"/>
      </rPr>
      <t xml:space="preserve">
Шампунь от перхоти  с экстрактом крапивы и растительными протеинами (350мл)
</t>
    </r>
    <r>
      <rPr>
        <b/>
        <sz val="11"/>
        <color theme="1"/>
        <rFont val="Calibri"/>
        <family val="2"/>
        <charset val="204"/>
        <scheme val="minor"/>
      </rPr>
      <t>7290015816458</t>
    </r>
  </si>
  <si>
    <t>Шампунь содержит Пироктон Оламин и Салициловую кислоту. Деликатно очищает кожу головы, благодаря минералам  Мертвого моря и натуральным увлажняющим экстрактам, способствует устранению  перхоти. Уменьшает статическое электричество и придает кончикам волос однородный вид благодаря таким компонентам как поликватерниум 7, водоросли дуналиеллы солоноводной и экстракта крапивы.</t>
  </si>
  <si>
    <t>DS252</t>
  </si>
  <si>
    <t>5824/0</t>
  </si>
  <si>
    <r>
      <t>DS253</t>
    </r>
    <r>
      <rPr>
        <sz val="11"/>
        <color theme="1"/>
        <rFont val="Calibri"/>
        <family val="2"/>
        <charset val="204"/>
        <scheme val="minor"/>
      </rPr>
      <t xml:space="preserve">
Шампунь  с маслами облепихи и манго (350мл) 
</t>
    </r>
    <r>
      <rPr>
        <b/>
        <sz val="11"/>
        <color theme="1"/>
        <rFont val="Calibri"/>
        <family val="2"/>
        <charset val="204"/>
        <scheme val="minor"/>
      </rPr>
      <t>7290015816496</t>
    </r>
  </si>
  <si>
    <t>Разработан для защиты волос от негативного воздействия окружающей среды и солнечных лучей. Активные минералы воды Мертвого моря в сочетании с маслом облепихи, водорослью дуналиеллы солоноводной и экстрактом манго обеспечивают волосам идеальную защиту. Шампунь увлажняет и укрепляет корни волос. Рекомендуется  для сухих  волос.</t>
  </si>
  <si>
    <t>DS253</t>
  </si>
  <si>
    <t>5825/0</t>
  </si>
  <si>
    <r>
      <t>DS254</t>
    </r>
    <r>
      <rPr>
        <sz val="11"/>
        <color theme="1"/>
        <rFont val="Calibri"/>
        <family val="2"/>
        <charset val="204"/>
        <scheme val="minor"/>
      </rPr>
      <t xml:space="preserve">
Шампунь  с гранатом и имбирем (350мл) 
</t>
    </r>
    <r>
      <rPr>
        <b/>
        <sz val="11"/>
        <color theme="1"/>
        <rFont val="Calibri"/>
        <family val="2"/>
        <charset val="204"/>
        <scheme val="minor"/>
      </rPr>
      <t>7290015816489</t>
    </r>
  </si>
  <si>
    <t>Шампунь укрепляет и восстанавливает структуру волос. Сохраняет цвет . Изготовлен на основе фруктовых экстрактов – граната, имбиря и водоросли дуналиеллы солоноводной – в комплексе с минералами Мертвого моря. Питает и укрепляет корни волос, придает  яркий и сияющий вид. Подходит  для окрашенных волос.</t>
  </si>
  <si>
    <t>DS254</t>
  </si>
  <si>
    <t>5826/0</t>
  </si>
  <si>
    <r>
      <t>DS255</t>
    </r>
    <r>
      <rPr>
        <sz val="11"/>
        <color theme="1"/>
        <rFont val="Calibri"/>
        <family val="2"/>
        <charset val="204"/>
        <scheme val="minor"/>
      </rPr>
      <t xml:space="preserve">
Шампунь  с маслами оливы, папайи и экстрактом зеленого чая (350мл)
</t>
    </r>
    <r>
      <rPr>
        <b/>
        <sz val="11"/>
        <color theme="1"/>
        <rFont val="Calibri"/>
        <family val="2"/>
        <charset val="204"/>
        <scheme val="minor"/>
      </rPr>
      <t>7290015816472</t>
    </r>
  </si>
  <si>
    <t>Деликатно очищает волосы и кожу головы, увлажняет,  обеспечивает универсальную защиту. Защищает корни волос. Помогает снять раздражения на коже головы. Содержит минералы Мертвого моря, протеины, витамин Е и растительные экстракты. Рекомендуется  для нормальных волос.</t>
  </si>
  <si>
    <t>DS255</t>
  </si>
  <si>
    <t>5827/0</t>
  </si>
  <si>
    <r>
      <t>DS256</t>
    </r>
    <r>
      <rPr>
        <sz val="11"/>
        <color theme="1"/>
        <rFont val="Calibri"/>
        <family val="2"/>
        <charset val="204"/>
        <scheme val="minor"/>
      </rPr>
      <t xml:space="preserve">
Кондиционер для волос  с кератином и витамином Е (350мл)
</t>
    </r>
    <r>
      <rPr>
        <b/>
        <sz val="11"/>
        <color theme="1"/>
        <rFont val="Calibri"/>
        <family val="2"/>
        <charset val="204"/>
        <scheme val="minor"/>
      </rPr>
      <t>7290015816519</t>
    </r>
  </si>
  <si>
    <t>Комплекс минералов Мертвого моря и растительных экстрактов защищает волосы от вредного химического и механнческого воздействия. Входящий в состав кондиционера пантенол облегчает расчесывание и придает волосам блеск. Подходит для всех типов волос.</t>
  </si>
  <si>
    <t>DS256</t>
  </si>
  <si>
    <t>5565/0</t>
  </si>
  <si>
    <r>
      <t>DS257</t>
    </r>
    <r>
      <rPr>
        <sz val="11"/>
        <color theme="1"/>
        <rFont val="Calibri"/>
        <family val="2"/>
        <charset val="204"/>
        <scheme val="minor"/>
      </rPr>
      <t xml:space="preserve">
Оздоровляющий грязевой шампунь  с экстрактами крапивы и ромашки (350мл)
</t>
    </r>
    <r>
      <rPr>
        <b/>
        <sz val="11"/>
        <color theme="1"/>
        <rFont val="Calibri"/>
        <family val="2"/>
        <charset val="204"/>
        <scheme val="minor"/>
      </rPr>
      <t>7290015816465</t>
    </r>
  </si>
  <si>
    <t>Ухаживает за кожей головы, препятствует выпадению волос,  придает мягкость и блеск. Обеспечивает легкое расчесывание. Содержит минералы Мертвого моря, органическую вытяжку грязи, растительные экстракты крапивы и ромашки. Подходит для всех типов волос.</t>
  </si>
  <si>
    <t>DS257</t>
  </si>
  <si>
    <t>5828/0</t>
  </si>
  <si>
    <r>
      <t>DS258</t>
    </r>
    <r>
      <rPr>
        <sz val="11"/>
        <color theme="1"/>
        <rFont val="Calibri"/>
        <family val="2"/>
        <charset val="204"/>
        <scheme val="minor"/>
      </rPr>
      <t xml:space="preserve">
Увлажняющий крем для волос  с силиконом, придающий блеск, не требующий смывания (350мл)
</t>
    </r>
    <r>
      <rPr>
        <b/>
        <sz val="11"/>
        <color theme="1"/>
        <rFont val="Calibri"/>
        <family val="2"/>
        <charset val="204"/>
        <scheme val="minor"/>
      </rPr>
      <t>7290015816564</t>
    </r>
  </si>
  <si>
    <t>Легкий смягчающий крем для  ухода за волосами и легкой укладки. Восстанавливает поврежденные после окраски и химических процедур волосы.  Подчеркивает контуры прически, придает волосам гибкость и объем. Крем богат  минералами,  витаминами и силиконом, благодаря которым волосы приобретают жизненную силу и блеск.</t>
  </si>
  <si>
    <t>DS258</t>
  </si>
  <si>
    <t>5829/0</t>
  </si>
  <si>
    <r>
      <t>DS259</t>
    </r>
    <r>
      <rPr>
        <sz val="11"/>
        <color theme="1"/>
        <rFont val="Calibri"/>
        <family val="2"/>
        <charset val="204"/>
        <scheme val="minor"/>
      </rPr>
      <t xml:space="preserve">
Маска для волос  с маслами облепихи и манго (350мл)
</t>
    </r>
    <r>
      <rPr>
        <b/>
        <sz val="11"/>
        <color theme="1"/>
        <rFont val="Calibri"/>
        <family val="2"/>
        <charset val="204"/>
        <scheme val="minor"/>
      </rPr>
      <t>7290015816557</t>
    </r>
  </si>
  <si>
    <t>Маска прекрасно ухаживает за обезвоженными, тусклыми и секущимися волосами, питает кожу головы минералами, восстанавливает волосы по всей длине, наполняет их жизненной силой, защищает от воздействия солнечных лучей. Обогащена минералами Мертвого моря, витамином A, каротином и маслом манго. Рекомендуется для сухих волос.</t>
  </si>
  <si>
    <t>DS259</t>
  </si>
  <si>
    <t>5830/0</t>
  </si>
  <si>
    <r>
      <t>DS260</t>
    </r>
    <r>
      <rPr>
        <sz val="11"/>
        <color theme="1"/>
        <rFont val="Calibri"/>
        <family val="2"/>
        <charset val="204"/>
        <scheme val="minor"/>
      </rPr>
      <t xml:space="preserve">
Маска для волос  с маслами оливы, папайи и экстрактом зеленого чая (350мл)
</t>
    </r>
    <r>
      <rPr>
        <b/>
        <sz val="11"/>
        <color theme="1"/>
        <rFont val="Calibri"/>
        <family val="2"/>
        <charset val="204"/>
        <scheme val="minor"/>
      </rPr>
      <t>7290015816540</t>
    </r>
  </si>
  <si>
    <t>Маска обеспечивает интенсивный уход, питает волосы по всей длине, восстанавливает их естественный уровень увлажнённости, улучшает микроциркуляцию кожи головы. Содержит минералы Мертвого моря, масла оливы и папайи, а также экстракт зеленого чая. После применения средства волосы становятся мягкими, приобретают здоровый блеск и легко укладываются. Подходит для нормальных волос.</t>
  </si>
  <si>
    <t>DS260</t>
  </si>
  <si>
    <t>5831/0</t>
  </si>
  <si>
    <r>
      <t>DS261</t>
    </r>
    <r>
      <rPr>
        <sz val="11"/>
        <color theme="1"/>
        <rFont val="Calibri"/>
        <family val="2"/>
        <charset val="204"/>
        <scheme val="minor"/>
      </rPr>
      <t xml:space="preserve">
Маска для волос  с экстрактами граната и имбиря (350мл)
</t>
    </r>
    <r>
      <rPr>
        <b/>
        <sz val="11"/>
        <color theme="1"/>
        <rFont val="Calibri"/>
        <family val="2"/>
        <charset val="204"/>
        <scheme val="minor"/>
      </rPr>
      <t>7290015816533</t>
    </r>
  </si>
  <si>
    <t>Оживляет сухие кончики волос, придает волосам мягкость и блеск.  Повышает прочность волос и удерживает в них красящие элементы, защищая от выцветания. Маска защищает волосы от негативного воздействия окружающей среды и оказывает освежающее действие. Питает и увлажняет волосы благодаря входящим в состав маски витаминам, растительным экстрактам и маслам.  Волосы приобретают однородный вид,</t>
  </si>
  <si>
    <t>DS261</t>
  </si>
  <si>
    <t>5832/0</t>
  </si>
  <si>
    <r>
      <t>DS262</t>
    </r>
    <r>
      <rPr>
        <sz val="11"/>
        <color theme="1"/>
        <rFont val="Calibri"/>
        <family val="2"/>
        <charset val="204"/>
        <scheme val="minor"/>
      </rPr>
      <t xml:space="preserve">
Грязевая маска для волос  (350мл) 
</t>
    </r>
    <r>
      <rPr>
        <b/>
        <sz val="11"/>
        <color theme="1"/>
        <rFont val="Calibri"/>
        <family val="2"/>
        <charset val="204"/>
        <scheme val="minor"/>
      </rPr>
      <t>7290015816526</t>
    </r>
  </si>
  <si>
    <t>Богата натуральной грязью и минералами Мертвого моря, маска  помогает укреплять волосы и предотвращает их выпадение. Улучшает состояние кожи головы. Содержит провитамин В5 и экстракты папайи и зеленого чая для питания и смягчения волос, а также для предупреждения появления перхоти. Обволакивает волосы тонким защитным слоем для предотвращения негативного воздействия окружающей среды, возвращает волосам блеск и жизненную энергию.</t>
  </si>
  <si>
    <t>DS262</t>
  </si>
  <si>
    <t>Для мужчин</t>
  </si>
  <si>
    <t>5365/0</t>
  </si>
  <si>
    <r>
      <t>DS165</t>
    </r>
    <r>
      <rPr>
        <sz val="11"/>
        <color theme="1"/>
        <rFont val="Calibri"/>
        <family val="2"/>
        <charset val="204"/>
        <scheme val="minor"/>
      </rPr>
      <t xml:space="preserve">
Увлажняющий бальзам после бритья  (125мл) 
</t>
    </r>
    <r>
      <rPr>
        <b/>
        <sz val="11"/>
        <color theme="1"/>
        <rFont val="Calibri"/>
        <family val="2"/>
        <charset val="204"/>
        <scheme val="minor"/>
      </rPr>
      <t>7290013729484</t>
    </r>
  </si>
  <si>
    <t>Успокаивает кожу, предотвращает покраснение и раздражение, нормализует уровень РН. Помогает сбалансировать влажность эпидермиса. Обладает расслабляющим и антиоксидантным эффектом. Обогащен компонентами Q10, омега 3, содержит минералы Мертвого моря, экстракт водоросли дуналиеллы солоноводной и комплекс сахаров. Применение бальзама делает кожу гладкой и шелковистой.</t>
  </si>
  <si>
    <t>DS165</t>
  </si>
  <si>
    <t>5366/0</t>
  </si>
  <si>
    <r>
      <t>DS166</t>
    </r>
    <r>
      <rPr>
        <sz val="11"/>
        <color theme="1"/>
        <rFont val="Calibri"/>
        <family val="2"/>
        <charset val="204"/>
        <scheme val="minor"/>
      </rPr>
      <t xml:space="preserve">
Крем для бритья  (125мл) 
</t>
    </r>
    <r>
      <rPr>
        <b/>
        <sz val="11"/>
        <color theme="1"/>
        <rFont val="Calibri"/>
        <family val="2"/>
        <charset val="204"/>
        <scheme val="minor"/>
      </rPr>
      <t>7290013729477</t>
    </r>
  </si>
  <si>
    <t>Обладает разглаживающим и успокаивающим эффектом, делает бритье легким и приятным. Обогащен минералами Мертвого моря, витаминами и экстрактами алоэ вера и ромашки. Увлажняет и питает кожу. Травяной комплекс и комплекс сахаров, создают антиоксидантный эффект. Крем замедляет процесс старения кожи благодаря витамину Е, экстракту ромашки и провитамину В5, сокращает поры. Создает приятное ощущение гладковыбритой и мягкой кожи.</t>
  </si>
  <si>
    <t>DS166</t>
  </si>
  <si>
    <t>5793/0</t>
  </si>
  <si>
    <r>
      <t>DS263</t>
    </r>
    <r>
      <rPr>
        <sz val="11"/>
        <color theme="1"/>
        <rFont val="Calibri"/>
        <family val="2"/>
        <charset val="204"/>
        <scheme val="minor"/>
      </rPr>
      <t xml:space="preserve">
Шампунь для мужчин  (350мл) 
</t>
    </r>
    <r>
      <rPr>
        <b/>
        <sz val="11"/>
        <color theme="1"/>
        <rFont val="Calibri"/>
        <family val="2"/>
        <charset val="204"/>
        <scheme val="minor"/>
      </rPr>
      <t>7290015816502</t>
    </r>
  </si>
  <si>
    <t>Обеспечивает приятное качественное мытье головы и уменьшает эффект статического электричества на волосах. Питает кожу головы, смягчает волосы и предотвращает их ломкость. Шампунь богат натуральными компонентами: экстрактами зеленого чая и папайи, водоросли  дуналиеллы солоноводной, витамином Е и провитамином В5. Обеспечивает защиту от неблагоприятного воздействия окружающей среды.Рекомендуется для вех типов волос.</t>
  </si>
  <si>
    <t>DS263</t>
  </si>
  <si>
    <t>5794/0</t>
  </si>
  <si>
    <r>
      <t>DS264</t>
    </r>
    <r>
      <rPr>
        <sz val="11"/>
        <color theme="1"/>
        <rFont val="Calibri"/>
        <family val="2"/>
        <charset val="204"/>
        <scheme val="minor"/>
      </rPr>
      <t xml:space="preserve">
Гель для душа для мужчин  (350мл) 
</t>
    </r>
    <r>
      <rPr>
        <b/>
        <sz val="11"/>
        <color theme="1"/>
        <rFont val="Calibri"/>
        <family val="2"/>
        <charset val="204"/>
        <scheme val="minor"/>
      </rPr>
      <t>7290015816779</t>
    </r>
  </si>
  <si>
    <t>Обладает приятным ароматом, гель  увлажняет и деликатно очищает кожу. Обогащен экстрактами папайи, водоросли дуналиеллы солоноводной, зеленым чаем, оливковым маслом и комплексом сахаров, благодаря которым кожа становится бархатистой и свежей.</t>
  </si>
  <si>
    <t>DS264</t>
  </si>
  <si>
    <t>Aphrodite  Греция</t>
  </si>
  <si>
    <t>Уход за лицом</t>
  </si>
  <si>
    <t>Aphrodite</t>
  </si>
  <si>
    <t>6114/0</t>
  </si>
  <si>
    <t>Z-17</t>
  </si>
  <si>
    <t>6115/0</t>
  </si>
  <si>
    <t>Z-18</t>
  </si>
  <si>
    <t>6116/0</t>
  </si>
  <si>
    <t>Z-19</t>
  </si>
  <si>
    <t>6117/0</t>
  </si>
  <si>
    <t>Z-19A</t>
  </si>
  <si>
    <t>6118/0</t>
  </si>
  <si>
    <t>Z-19O</t>
  </si>
  <si>
    <t>6119/0</t>
  </si>
  <si>
    <t>Z-20</t>
  </si>
  <si>
    <t>6120/0</t>
  </si>
  <si>
    <t>Z-21</t>
  </si>
  <si>
    <t>6121/0</t>
  </si>
  <si>
    <t>Z-22</t>
  </si>
  <si>
    <t>6122/0</t>
  </si>
  <si>
    <t>Z-23</t>
  </si>
  <si>
    <t>6123/0</t>
  </si>
  <si>
    <t>Z-23M</t>
  </si>
  <si>
    <t>6124/0</t>
  </si>
  <si>
    <t>Z-24</t>
  </si>
  <si>
    <t>6125/0</t>
  </si>
  <si>
    <t>Z-25</t>
  </si>
  <si>
    <t>6126/0</t>
  </si>
  <si>
    <t>Z-28</t>
  </si>
  <si>
    <t>6127/0</t>
  </si>
  <si>
    <t>Z-29</t>
  </si>
  <si>
    <t>6128/0</t>
  </si>
  <si>
    <t>Z-30</t>
  </si>
  <si>
    <t>6129/0</t>
  </si>
  <si>
    <t>Z-31</t>
  </si>
  <si>
    <t>6130/0</t>
  </si>
  <si>
    <t>Z-46</t>
  </si>
  <si>
    <t>6131/0</t>
  </si>
  <si>
    <t>Z-47</t>
  </si>
  <si>
    <t>6132/0</t>
  </si>
  <si>
    <t>Z-49</t>
  </si>
  <si>
    <t>6133/0</t>
  </si>
  <si>
    <t>Z-51</t>
  </si>
  <si>
    <t>6134/0</t>
  </si>
  <si>
    <t>Z-52</t>
  </si>
  <si>
    <t>6139/0</t>
  </si>
  <si>
    <t>Z-10</t>
  </si>
  <si>
    <t>6140/0</t>
  </si>
  <si>
    <t>Z-35</t>
  </si>
  <si>
    <t>6145/0</t>
  </si>
  <si>
    <t>С какао-маслом, натуральными экстрактами и витаминами.Сочетание мощных регенерирующих ингредиентов помогает значительно улучшить эластичность кожи. Предотвращает и уменьшает появление растяжек.Содержание натуральных ингредиентов: 94%Тип кожи: все типы кожи.Потребности кожи: антивозрастной уход, восстановление упругости, увлажнение и восстановление сияния. Объем: 150 мл.</t>
  </si>
  <si>
    <t>Z-36</t>
  </si>
  <si>
    <t>6141/0</t>
  </si>
  <si>
    <t>Z-43</t>
  </si>
  <si>
    <t>6142/0</t>
  </si>
  <si>
    <t>Z-44</t>
  </si>
  <si>
    <t>6143/0</t>
  </si>
  <si>
    <t>Z-45</t>
  </si>
  <si>
    <t>6144/0</t>
  </si>
  <si>
    <t>Z-50</t>
  </si>
  <si>
    <t>6135/0</t>
  </si>
  <si>
    <t>Z-9A</t>
  </si>
  <si>
    <t>6136/0</t>
  </si>
  <si>
    <t>Z-9B</t>
  </si>
  <si>
    <t>6137/0</t>
  </si>
  <si>
    <t>Z-9C</t>
  </si>
  <si>
    <t>6138/0</t>
  </si>
  <si>
    <t>Z-9D</t>
  </si>
  <si>
    <t>Уход за кожей рук и ног</t>
  </si>
  <si>
    <t>6151/0</t>
  </si>
  <si>
    <t>Z-38</t>
  </si>
  <si>
    <t>6146/0</t>
  </si>
  <si>
    <t>Z-7</t>
  </si>
  <si>
    <t>6147/0</t>
  </si>
  <si>
    <t>Z-8A</t>
  </si>
  <si>
    <t>6148/0</t>
  </si>
  <si>
    <t>Z-8B</t>
  </si>
  <si>
    <t>6149/0</t>
  </si>
  <si>
    <t>Z-8C</t>
  </si>
  <si>
    <t>6150/0</t>
  </si>
  <si>
    <t>Z-8D</t>
  </si>
  <si>
    <t>Мыло оливковое</t>
  </si>
  <si>
    <t>6152/0</t>
  </si>
  <si>
    <t>Z-70</t>
  </si>
  <si>
    <t>6153/0</t>
  </si>
  <si>
    <t>Z-71</t>
  </si>
  <si>
    <t>6154/0</t>
  </si>
  <si>
    <t>Z-72</t>
  </si>
  <si>
    <t>6155/0</t>
  </si>
  <si>
    <t>Z-73</t>
  </si>
  <si>
    <t>6156/0</t>
  </si>
  <si>
    <t>Z-74</t>
  </si>
  <si>
    <t>6157/0</t>
  </si>
  <si>
    <t>Z-75</t>
  </si>
  <si>
    <t>6158/0</t>
  </si>
  <si>
    <t>Z-76</t>
  </si>
  <si>
    <t>6159/0</t>
  </si>
  <si>
    <t>Z-77</t>
  </si>
  <si>
    <t>6160/0</t>
  </si>
  <si>
    <t>Z-78</t>
  </si>
  <si>
    <t>6161/0</t>
  </si>
  <si>
    <t>Z-79</t>
  </si>
  <si>
    <t>6162/0</t>
  </si>
  <si>
    <t>Z-81</t>
  </si>
  <si>
    <t>6163/0</t>
  </si>
  <si>
    <t>Z-83</t>
  </si>
  <si>
    <t>6164/0</t>
  </si>
  <si>
    <t>Z-84</t>
  </si>
  <si>
    <t>Наборы подарочные</t>
  </si>
  <si>
    <t>6165/0</t>
  </si>
  <si>
    <t>Z-2A</t>
  </si>
  <si>
    <t>6166/0</t>
  </si>
  <si>
    <t>Z-2B</t>
  </si>
  <si>
    <t>6167/0</t>
  </si>
  <si>
    <t>Z-2C</t>
  </si>
  <si>
    <t>6168/0</t>
  </si>
  <si>
    <t>Z-3A</t>
  </si>
  <si>
    <t>6169/0</t>
  </si>
  <si>
    <t>Z-3B</t>
  </si>
  <si>
    <t>6170/0</t>
  </si>
  <si>
    <t>Z-3C</t>
  </si>
  <si>
    <t>6171/0</t>
  </si>
  <si>
    <t>Z-4A</t>
  </si>
  <si>
    <t>6172/0</t>
  </si>
  <si>
    <t>Z-4B</t>
  </si>
  <si>
    <r>
      <t>SA5122</t>
    </r>
    <r>
      <rPr>
        <sz val="11"/>
        <color theme="1"/>
        <rFont val="Calibri"/>
        <family val="2"/>
        <charset val="204"/>
        <scheme val="minor"/>
      </rPr>
      <t xml:space="preserve">
Грязевой крем для лица    увлажняющий  50мл 
</t>
    </r>
    <r>
      <rPr>
        <b/>
        <sz val="11"/>
        <color theme="1"/>
        <rFont val="Calibri"/>
        <family val="2"/>
        <charset val="204"/>
        <scheme val="minor"/>
      </rPr>
      <t>7290011850760</t>
    </r>
  </si>
  <si>
    <r>
      <t>SA5121</t>
    </r>
    <r>
      <rPr>
        <sz val="11"/>
        <color theme="1"/>
        <rFont val="Calibri"/>
        <family val="2"/>
        <charset val="204"/>
        <scheme val="minor"/>
      </rPr>
      <t xml:space="preserve">
Грязевой крем для ног   150мл 
</t>
    </r>
    <r>
      <rPr>
        <b/>
        <sz val="11"/>
        <color theme="1"/>
        <rFont val="Calibri"/>
        <family val="2"/>
        <charset val="204"/>
        <scheme val="minor"/>
      </rPr>
      <t>7290013365637</t>
    </r>
  </si>
  <si>
    <r>
      <t>SA5120</t>
    </r>
    <r>
      <rPr>
        <sz val="11"/>
        <color theme="1"/>
        <rFont val="Calibri"/>
        <family val="2"/>
        <charset val="204"/>
        <scheme val="minor"/>
      </rPr>
      <t xml:space="preserve">
Грязевой крем для рук   150мл 
</t>
    </r>
    <r>
      <rPr>
        <b/>
        <sz val="11"/>
        <color theme="1"/>
        <rFont val="Calibri"/>
        <family val="2"/>
        <charset val="204"/>
        <scheme val="minor"/>
      </rPr>
      <t>7290013365620</t>
    </r>
  </si>
  <si>
    <r>
      <t>SA5304</t>
    </r>
    <r>
      <rPr>
        <sz val="11"/>
        <color theme="1"/>
        <rFont val="Calibri"/>
        <family val="2"/>
        <charset val="204"/>
        <scheme val="minor"/>
      </rPr>
      <t xml:space="preserve">
Крем для рук  Кокос-Ваниль 100мл 
</t>
    </r>
    <r>
      <rPr>
        <b/>
        <sz val="11"/>
        <color theme="1"/>
        <rFont val="Calibri"/>
        <family val="2"/>
        <charset val="204"/>
        <scheme val="minor"/>
      </rPr>
      <t>7290015422222</t>
    </r>
  </si>
  <si>
    <t>6197/0</t>
  </si>
  <si>
    <t>D-3</t>
  </si>
  <si>
    <t>Состав подарочного набора по уходу за телом ""Эликсир молодости"":- Крем для рук ""Эликсир молодости""- Лосьон для тела ""Эликсир молодости"".- Крем-суфле для тела «Эликсир молодости».- Крем для ног ""Эликсир молодости"".- Защитный бальзам для губ Мгновенное увлажнение с молоком ослиц- Оливковое мыло с алоэ вера. Объем: 150 гр.</t>
  </si>
  <si>
    <t>6198/0</t>
  </si>
  <si>
    <t>D-90</t>
  </si>
  <si>
    <t>Состав СПА набора для рук и ног ""Эликсир молодости"": - Крем для рук ""Эликсир молодости"".- Крем для ног ""Эликсир молодости"".Содержание натуральных ингредиентов: 96,5%Тип кожи: чувствительная, увядающая/зрелая.Потребности кожи: увлажнение и восстановление сияния, снятие раздражения, антивозрастной уход, восстановление упругости, защита от загрязнений окружающей среды. Объем: 160 гр.</t>
  </si>
  <si>
    <t>6203/0</t>
  </si>
  <si>
    <t>T-2</t>
  </si>
  <si>
    <t>Состав подарочного набора для мужчин ""APOLLON"":Мужской шампунь ""Увлажнение и укрепление"" для всех типов волос.Мужской гель для душа ""Увлажнение и тонизирование"".Гель для бритья ""Увлажнение и тонизирование"".Бальзам после бритья ""Увлажнение и свежесть"".Оливковое мыло с алоэ вера. Объем: 155 гр.</t>
  </si>
  <si>
    <t>6204/0</t>
  </si>
  <si>
    <t>T-3A</t>
  </si>
  <si>
    <t>Состав подарочного набора по уходу за телом (с ромашкой): - Крем для рук с авокадо и ромашкой.- Лосьон для тела с авокадо и ромашкой.- Крем-масло для тела с миндалем и мёдом.- Крем для ног с лавандой и арникой.- Защитный бальзам для губ с ванилью.- Оливковое мыло с алоэ вера. Объем: 150 гр.</t>
  </si>
  <si>
    <t>6205/0</t>
  </si>
  <si>
    <t>T-3B</t>
  </si>
  <si>
    <t>Состав подарочного набора по уходу за телом (с алоэ вера): - Крем для рук с алоэ вера.- Лосьон для тела с алоэ вера.- Крем-масло для тела с какао-маслом и ванилью.- Крем для ног с алоэ вера и арникой.- Защитный бальзам для губ с манго.- Оливковое мыло с алоэ вера.Объем: 150 гр.</t>
  </si>
  <si>
    <t>6206/0</t>
  </si>
  <si>
    <t>T-4</t>
  </si>
  <si>
    <t>Состав подарочного SPA набора для лица: - Очищающий гель для лица, очищающее и увлажняющее молочко для лица.- Нежный скраб для лица.- Антивозрастной увлажняющий крем для кожи вокруг глаз с коэнзимом Q10.- Дневной крем для лица ""Увлажнение и сияние"".- Антивозрастной питательный ночной крем для лица.- Защитный бальзам для губ с малиной. Объем: 105 гр.</t>
  </si>
  <si>
    <t>6202/0</t>
  </si>
  <si>
    <t>Z-90B</t>
  </si>
  <si>
    <t>Состав СПА набора для рук и ног с алоэ вера: - Крем для рук с алоэ вера.- Крем для ног с алоэ вера и арникой.Содержание натуральных ингредиентов: 96,5%Тип кожи: сухая/обезвоженная, чувствительная.Потребности кожи: увлажнение и восстановление сияния, защита от загрязнений окружающей среды, снятие раздражения. Объем: 160 гр.</t>
  </si>
  <si>
    <t>6199/0</t>
  </si>
  <si>
    <t>Z-95B</t>
  </si>
  <si>
    <t>увлажняющий крем для рук с алоэ вера, натуральный защитный бальзам для губ без запаха.Содержание натуральных ингредиентов: 97%Тип кожи: все типы кожи, сухая/обезвоженная, чувствительная.Потребности кожи: увлажнение и восстановление сияния, защита от солнца, защита от загрязнений окружающей среды, снятие раздражения. Объем: 50 гр.</t>
  </si>
  <si>
    <t>6200/0</t>
  </si>
  <si>
    <t>Z-95C</t>
  </si>
  <si>
    <t>питательный крем для рук с манго и папайя, защитный бальзам для губ с манго.Содержание натуральных ингредиентов: 97%Тип кожи: все типы кожи, сухая/обезвоженная.Потребности кожи: увлажнение и восстановление сияния, антивозрастной уход, восстановление упругости, снятие раздражения, защита от солнца. Объем: 50 гр.</t>
  </si>
  <si>
    <t>6201/0</t>
  </si>
  <si>
    <t>Z-95D</t>
  </si>
  <si>
    <t>крем для рук с арганой и гранатом, защитный бальзам для губ с малиной.Содержание натуральных ингредиентов: 97%Тип кожи: сухая/обезвоженная, увядающая/зрелая, все типы кожи.Потребности кожи: антивозрастной уход, восстановление упругости, увлажнение и восстановление сияния, снятие раздражения, защита от солнца. Объем: 50 гр.</t>
  </si>
  <si>
    <t>6173/0</t>
  </si>
  <si>
    <t>Z-11</t>
  </si>
  <si>
    <t>С экстрактами розмарина и шалфея.Лёгкая формула бережно очищает и ухаживает за волосами. Успокаивает кожу головы, восстанавливает естественный блеск, облегчает укладку.Содержание натуральных ингредиентов: 92,5%Тип волос: для всех типов волос.Потребности кожи: очищение и тонизирование, увлажнение и восстановление сияния. Объем: 250 мл.</t>
  </si>
  <si>
    <t>Aqua (Water), Sodium Lauroyl Sarcosinate, Coco Glucoside, Cocamidopropyl Betaine, Sodium Cocoyl Isethionate, Peg-90 Glyceryl Isostearate, Laureth-2, Inulin, Olea Europaea (Olive) Fruit Oil, Wheat Amino Acids, Soy Amino Acids, Arginine HCl, Serine, Threonine, Glycerin, Hydrolyzed Glycosaminoglycans, Hydrolyzed Rice Protein, Hyaluronic Acid, Rosmarinus Officinalis (Rosemary) Leaf Extract, Salvia Officinalis (Sage) Leaf Extract, Biotin, Sodium Benzoate, Potassium Sorbate, Parfum (Fragrance), Guar Hydroxypropyl Trimonium Chloride, Sodium Phytate</t>
  </si>
  <si>
    <t>6174/0</t>
  </si>
  <si>
    <t>Z-12M</t>
  </si>
  <si>
    <t>С алоэ вера, растительным кератином и гиалуроновой кислотой.Восстанавливает структуру и водный баланс волос, придаёт им мягкость, здоровый блеск и объем.Содержание натуральных ингредиентов: 92%Тип волос: для нормальных/сухих волосПотребности кожи: очищение и тонизирование, увлажнение и восстановление сияния. Объем: 250 мл.</t>
  </si>
  <si>
    <t>Aqua (Water), Sodium Lauroyl Sarcosinate, Cocamidopropyl Betaine, Coco Glucoside, Sodium Cocoyl Isethionate, Aloe Barbadensis Leaf Juice, Laureth-2, Peg-90 Glyceryl Isostearate, Inulin, Wheat Amino Acids, Soy Amino Acids, Arginine HCl, Serine, Threonine, Hyaluronic Acid, Glycerin, Glucosaminoglycans, Hydrolyzed Rice Protein, Olea Europaea (Olive) Fruit Oil, Chamomilla Recutita (Matricaria) Flower Extract, Honey Extract, Panthenol, Sodium Benzoate, Potassium Sorbate, Guar Hydroxypropyl Trimonium Chloride, Parfum (Fragrance), Sodium Phytate</t>
  </si>
  <si>
    <t>6175/0</t>
  </si>
  <si>
    <t>Z-12P</t>
  </si>
  <si>
    <t>С растительным кератином, провитамином B5, протеинами киноа и баобаба.Активно укрепляет, защищает и восстанавливает поврежденные волосы. Способствует сохранению яркости цвета волос.Содержание натуральных ингредиентов: 91,6%Тип волос: для окрашенных/поврежденных волос.Потребности кожи: очищение и тонизирование, увлажнение и восстановление сияния, защита от загрязнений окружающей среды. Объем: 250мл.</t>
  </si>
  <si>
    <t>Aqua (Water), Sodium Lauroyl Sarcosinate, Sodium Cocoyl Isethonate, Coco Glucoside, Cocamidopropyl Betaine, Laureth-2, Peg-90 Glyceryl Isostearate, Hydrolyzed Quinoa, Hydrolyzed Adansonia Digitata (Baobab) Seed Protein, Wheat Amino Acids, Soy Amino Acids, Arginine HCl, Serine, Threonine, Inulin, Olea Europaea (Olive) Fruit Oil, Camellia Oleifera Seed Oil, Panthenol, Sodium Benzoate, Potassium Sorbate, Parfum (Fragrance), Guar Hydroxypropyl Trimonium Chloride, Sodium Phytate</t>
  </si>
  <si>
    <t>6178/0</t>
  </si>
  <si>
    <t>Z-14L</t>
  </si>
  <si>
    <t>Лечебный уход. Не требует смывания. Увлажняет и укрепляет поврежденные волосы, предотвращает их ломкость и сечение. Отлично защищает от вредных воздействий салонных процедур и горячей укладки.Содержание натуральных ингредиентов: 97,3%Тип волос: для окрашенных/поврежденных волос, для всех типов волос, для нормальных/сухих волос.Потребности кожи: увлажнение и восстановление сияния. Объем: 75 мл.</t>
  </si>
  <si>
    <t>Aqua (Water), Crambe Abyssinica (Abyssinian) Seed Oil Phytosterol Esters, Glycerin, Hydrolyzed Ceratonia Siliqua (Carob) Seed Extract, Zea Mays Starch, Guar Hydroxypropyltrimonium Chloride, Polyquaternium-7, Inulin, Polyquaternium-37, Hexanediol, Wheat Amino Acids, Soy Amino Acids, Arginine HCl, Serine, Threonine, Hydrolyzed Quinoa, Crambe Maritime (Blue Seakale) Leaf Extract, Butylene Glycol, Olea Europaea (Olive) Fruit Oil, Agave Tequilana Leaf Extract, Argania Spinosa (Argan) Kernel Oil, Persea Gratissima (Avocado) Oil, Inulin Lauryl Carbamate, Prunus Amygdalus Dulcis (Sweet Almond) Oil, Behentrimonium Chloride, Glyceryl Stearate, Cetearyl Alcohol, Lauryl Alcohol, Myristyl Alcohol, Parfum (Fragrance), Sodium Phytate</t>
  </si>
  <si>
    <t>6176/0</t>
  </si>
  <si>
    <t>Z-14M</t>
  </si>
  <si>
    <t>С абиссинским маслом, гиалуроновой кислотой и растительным кератином.Питает сухие волосы и восстанавливает их природный блеск. Делает их шелковистыми и блестящими. Облегчает расчёсывание и укладку.Содержание натуральных ингредиентов: 97,8%Тип волос: для нормальных/сухих волос.Потребности кожи: увлажнение и восстановление сияния. Объем: 200 мл.</t>
  </si>
  <si>
    <t>Aqua (Water), Crambe Abyssinica (Abyssinian) Seed Oil Phytosterol Esters, Behentrimonium Chloride, Glyceryl Stearate, Cetearyl Alcohol, Lauryl Alcohol, Myristyl Alcohol,  Aloe Barbadensis Leaf Juice, Glycerin, Peg-40 Stearate, Ceteareth-20, Olea Europaea (Olive) Fruit Oil, Tocopheryl Acetate, Persea Gratissima (Avocado) Oil, Cocos Nucifera (Coconut) Oil, Wheat Amino Acids, Soy Amino Acids, Arginine HCl, Serine, Threonine, Hydrolyzed Glycosaminoglycans, Hydrolyzed Rice Protein, Hyaluronic Acid, Inulin, Panthenol, Phenoxyethanol, Sodium Benzoate, Potassium Sorbate, Parfum (Fragrance), Guar Hydroxypropyl Trimonium Chloride, Sodium Phytate</t>
  </si>
  <si>
    <t>6177/0</t>
  </si>
  <si>
    <t>Z-14P</t>
  </si>
  <si>
    <t>С абиссинским и аргановым маслом, растительным кератином, витамином Е.Восстанавливает и укрепляет ослабленные волосы, поддерживает яркость цвета. Дарит неповторимую мягкость и блеск. Облегчает расчёсывание и укладку.Содержание натуральных ингредиентов: 98%Тип волос: для окрашенных/поврежденных волос. Потребности кожи: увлажнение и восстановление сияния. Объем: 200 мл.</t>
  </si>
  <si>
    <t>Aqua (Water), Crambe Abyssinica Seed Oil Phytosterol Esters, Behentrimonium Chloride, Glyceryl Stearate, Cetearyl Alcohol, Lauryl Alcohol, Myristyl Alcohol, Glycerin, PEG-40 Stearate, Ceteareth-20, Hydrolyzed Quinoa, Hydrolyzed Adansonia Digitata (Baobab) Seed Protein, Olea Europaea (Olive) Fruit Oil, Inulin, Argania Spinosa (Argan) Kernel Oil, Wheat Amino Acids, Soy Amino Acids, Arginine HCl, Serine, Threonine, Camellia Oleifera Seed Oil, Tocopheryl Acetate, Phenoxyethanol, Sodium Benzoate, Potassium Sorbate, Parfum (Fragrance), Guar Hydroxypropyl Trimonium Chloride, Sodium Phytate</t>
  </si>
  <si>
    <t>6179/0</t>
  </si>
  <si>
    <t>Z-15M</t>
  </si>
  <si>
    <t>С абиссинским и аргановым маслом, гиалуроновой кислотой. Интенсивно питает, уменьшает сечение волос, восстанавливает естественную силу и блеск волос. Придает мягкость и шелковистость.Содержание натуральных ингредиентов: 97,7%Тип волос: для нормальных/сухих волос.Потребности кожи: увлажнение и восстановление сияния. Объем: 150 мл.</t>
  </si>
  <si>
    <t>Aqua (Water), Crambe Abyssinica Seed Oil Phytosterol Esters, Behentrimonium Chloride, Glyceryl Stearate, Cetearyl Alcohol, Lauryl Alcohol, Myristyl Alcohol, Aloe Barbadensis Leaf Juice, Glycerin, Peg-40 Stearate, Ceteareth-20, Hyaluronic Acid, Hydrolyzed Glycosaminoglycans, Hydrolyzed Rice Protein, Wheat Amino Acids, Soy Amino Acids, Arginine HCl, Serine, Threonine, Olea Europaea (Olive) Fruit Oil, Argania Spinosa Kernel Oil, Cocos Nucifera (Coconut) Oil, Tocopheryl Acetate, Panthenol, Inulin, Phenoxyethanol, Parfum (Fragrance), Guar Hydroxypropyl Trimonium Chloride, Sodium Phytate</t>
  </si>
  <si>
    <t>6180/0</t>
  </si>
  <si>
    <t>Z-15P</t>
  </si>
  <si>
    <t>С абиссинским и аргановым маслом, протеинами киноа и витамином Е.Защищает волосы от высоких температур при укладке и способствует сохранению цвета. Активно восстанавливает, укрепляет, придает блеск.Содержание натуральных ингредиентов: 98%Тип волос: для окрашенных/поврежденных волос.Потребности кожи: увлажнение и восстановление сияния. Объем: 150 мл.</t>
  </si>
  <si>
    <t>Aqua (Water), Crambe Abyssinica Seed Oil Phytosterol Esters, Behentrimonium Chloride, Glyceryl Stearate, Cetearyl Alcohol, Lauryl Alcohol, Myristyl Alcohol, Glycerin, Peg-40 Stearate, Ceteareth-20, Hydrolyzed Quinoa, Wheat Amino Acids, Soy Amino Acids, Arginine HCl, Serine, Threonine, Hydrolyzed Adansonia Digitata (Baobab) Seed Protein, Olea Europaea (Olive) Fruit Oil, Argania Spinosa (Argan) Kernel Oil, Camellia Oleifera Seed Oil, Tocopheryl Acetate, Inulin, Phenoxyethanol, Parfum (Fragrance), Guar Hydroxypropyl Trimonium Chloride, Sodium Phytate</t>
  </si>
  <si>
    <t>6181/0</t>
  </si>
  <si>
    <t>Z-26</t>
  </si>
  <si>
    <t>С экстрактами арники и кардамона.Увлажняет, тонизирует, защищает кожу от раздражения. Обеспечивает мягкое, чистое и комфортное бритьё.Содержание натуральных ингредиентов: 91,6%Тип кожи: чувствительная.Потребности кожи: очищение и тонизирование, снятие раздражения. Объем: 200 мл.</t>
  </si>
  <si>
    <t>Aqua (Water), Sodium Lauroyl Sarcosinate, Cocamidopropyl Betaine, Sodium Cocoyl Isethionate, Coco Glucoside, Aloe Barbadensis Leaf Juice, Polyquaternium-7, Peg-90 Glyceryl Isostearate, Laureth-2, Peg-7 Glyceryl Cocoate, Hydrolyzed Wheat Protein, Olea Europaea (Olive) Fruit Oil, Elettaria Cardamomum (Cardamom) Seed Extract, Arnica Montana Flower Extract, Panthenol, Sodium Benzoate, Potassium Sorbate, Parfum (Fragrance), Guar Hydroxypropyl Trimonium Chloride, Sodium Phytate</t>
  </si>
  <si>
    <t>6182/0</t>
  </si>
  <si>
    <t>Z-27</t>
  </si>
  <si>
    <t>С экстрактами алоэ вера, центеллы и витамином Е.Активно увлажняет, питает и освежает кожу, снимает раздражение после бритья. Обладает приятным запахом.Содержание натуральных ингредиентов: 98%Тип кожи: чувствительная.Потребности кожи: увлажнение и восстановление сияния, снятие раздражения. Объем: 75 мл.</t>
  </si>
  <si>
    <t>Aqua (Water), Aloe Barbadensis Leaf Juice, Isoamyl Laurate, Isoamyl Cocoate, Cetearyl Olivate, Sorbitan Olivate, Glycerin, Hydrolyzed Barley Protein, Juniperus Communis Fruit (Juniper) Extract, Sodium Polyacrylate, Olea Europaea (Olive) Fruit Oil, Croton Lechleri Resin Powder, Propanediol, Centella Asiatica Extract, Tocopheryl Acetate, Phenoxyethanol, Decylene Glycol, Caprylyl Glycol, Allantoin, Parfum (Fragrance), Menthol, Sodium Phytate, Ethylhexylglycerin</t>
  </si>
  <si>
    <t>6183/0</t>
  </si>
  <si>
    <t>Z-85</t>
  </si>
  <si>
    <t>Aqua (Water), Sodium Lauroyl Sarcosinate, Sodium Cocoyl Isethionate, Cocamidopropyl Betaine, Coco Glucoside, Aloe Barbadensis Leaf Juice, Peg-90 Glyceryl Isostearate, Laureth- 2, Hexanediol, Polyquaternium-7, Peg-7 Glyceryl Cocoate, Hydrolyzed Wheat Protein, Chamomila Recutita (Matricaria) Flower Extract, Olea Europaea (Olive) Fruit Oil, Centella Asiatica Extract, Panax Ginseng Root Extract, Parfum (Fragrance), Guar Hydroxypropyl Trimonium Chloride, Sodium Phytate</t>
  </si>
  <si>
    <t>6184/0</t>
  </si>
  <si>
    <t>Z-86</t>
  </si>
  <si>
    <t>С абиссинским маслом и алоэ вера.Укрепляет, увлажняет и регулирует жирность волос, придает им здоровый и ухоженный вид.Содержание натуральных ингредиентов: 91,6%Тип волос: для всех типов волосПотребности кожи: очищение и тонизирование, увлажнение и восстановление сияния. Объем: 200 мл.</t>
  </si>
  <si>
    <t>Aqua (Water), Sodium Lauroyl Sarcosinate, Sodium Cocoyl Isethionate, Coco Glucoside, Cocamidopropyl Betaine, Inulin, Hexanediol, Rosmarinus Officinalis (Rosemary) Leaf Extract, Crambe Abyssinica (Abyssinian) Seed Oil, Phytosterol Esters, Olea Europaea (Olive) Fruit Oil, Gingko Biloba Leaf Extract, Parfum (Fragrance), Niacinamide, Peg-90 Glyceryl Isostearate, Laureth-2, Guar Hydroxypropyl Trimonium Chloride, Biotin, Sodium Phytate</t>
  </si>
  <si>
    <t>Эликсир молодости</t>
  </si>
  <si>
    <t>6187/0</t>
  </si>
  <si>
    <t>D-18</t>
  </si>
  <si>
    <t>С молоком ослиц, коэнзимом Q10, гиалуроновой кислотой. Интенсивно защищает кожу, устраняет видимые морщины и темные круги под глазами.Содержание натуральных ингредиентов: 96,2%Тип кожи: все типы кожи, увядающая/зрелаяПотребности кожи: защита от загрязнений окружающей среды, увлажнение и восстановление сияния, антивозрастной уход, восстановление упругости. Объем: 30 мл.</t>
  </si>
  <si>
    <t>Aqua (Water), Cetearyl Olivate, Sorbitan Olivate, Isoamyl Laurate, Isoamyl Cocoate, Glycerin, Ammonium Acryloyldimethyltaurate / VP Copolymer, Tocopheryl Acetate, Vitis Vinifera Grape Juice Extract, Propanediol, Olea Europaea (Olive) Fruit Oil, Donkey Milk, Moringa Pterygosperma Seed Extract, Gossypium Herbaceum (Cotton) Extract, Gluconolactone, Argania Spinosa (Argan) Kernel Oil, Plukenetia Volubilis (Inca Inchi) Seed Oil, Hydrolyzed Sodium Hyaluronate, Escin, Lecithin, Sophora Japonica Flower Extract, Porphyra Umbilicalis Extract, Oenothera Biennis (Evening Primrose) Oil, Ubiquinone, Butyrospermum Parkii (Shea) Butter, Sodium Polyacrylate, Hexanediol, Phenoxyethanol, Decylene Glycol, Caprylyl Glycol, Parfum (Fragrance), Allantoin, Sodium Phytate, Sodium Benzoate, Benzyl Benzoate, Benzyl Salicylate, Cinnamyl Alcohol, Citronellol, Coumarin, Geraniol, Hexyl Cinnamal, Hydroxycitronellal, Linalool, Lyral</t>
  </si>
  <si>
    <t>6188/0</t>
  </si>
  <si>
    <t>D-19</t>
  </si>
  <si>
    <t>С молоком ослиц, алоэ вера, гиалуроновой кислотой. Идеальное увлажняющее средство для ежедневного применения. Не только питает и успокаивает кожу, но и обеспечивает защиту в течение дня.Содержание натуральных ингредиентов: 97%Тип кожи: чувствительная, сухая/обезвоженная.Потребности кожи: увлажнение и восстановление сияния, антивозрастной уход, восстановление упругости, защита от загрязнений окружающей среды, снятие раздражения. Объем: 50 мл.</t>
  </si>
  <si>
    <t>Aqua (Water), Aloe Barbadensis Leaf Juice, Isoamyl Laurate, Isoamyl Cocoate, Cetearyl Alcohol, Glyceryl Stearate, PEG-40 Stearate, Ceteareth-20, Olea Europaea (Olive) Fruit Oil, Hydrogenated Ethylhexyl Olivate, Hydrogenated Olive Oil Unsaponifiables, Oryza Sativa Rice Starch, Glycerin, Porphyra Umbilicalis Extract, Kappaphycus Alvarezii Extract, Biosaccharide Gum-4, Cetearyl Olivate, Sorbitan Olivate, Tocopheryl Acetate, Glyceryl Stearate Citrate, Sodium Hyaluronate Crosspolymer, Donkey Milk, Moringa Pterygosperma Seed Extract, Gossypium Herbaceum (Cotton) Extract, Gluconolactone, Centella Asiatica Extract, Hypericum Perforatum (St. John's Wort) Flower/Leaf/Stem Extract, Hydrogenated Olive Oil, Olea Europaea (Olive) Oil Unsaponifiables, Honey Extract, Ceratonia Siliqua (Carob) Seed Extract, Panthenol, Phenoxyethanol, Decylene Glycol, Caprylyl Glycol, Sodium Polyacrylate, Parfum (Fragrance), Ethylhexylglycerin, Allantoin, Sodium Phytate, Sodium Benzoate</t>
  </si>
  <si>
    <t>6189/0</t>
  </si>
  <si>
    <t>D-19W</t>
  </si>
  <si>
    <t>С молоком ослиц и гиалуроновой кислотой.Максимально увлажняет, эффективно устраняет морщины и вялость кожи. Укрепляет природный защитный барьер кожи.Содержание натуральных ингредиентов: 97,1%Тип кожи: все типы кожи, увядающая/зрелая.Потребности кожи: увлажнение и восстановление сияния, антивозрастной уход, восстановление упругости, защита от загрязнений окружающей среды. Объем: 50 мл.</t>
  </si>
  <si>
    <t>Aqua (Water), Isoamyl Laurate, Isoamyl Cocoate, Cetearyl Alcohol, Glyceryl Stearate, PEG-40 Stearate, Ceteareth-20, Hydrogenated Ethylhexyl Olivate, Hydrogenated Olive Oil Unsaponifiables, Oryza Sativa Rice Starch, Macrocystis Purifera Extract, Hyaluronic Acid, Glycerin, Olea Europaea (Olive) Fruit Oil, Acetyl Hexapeptide-8, Porphyridium Cruentum Extract, Hydroxypropyl Methylcellulose, Pullulan, Porphyra Umbilicalis Extract, Cetearyl Olivate, Sorbitan Olivate, Tocopheryl Acetate, Glyceryl Stearate Citrate, Moringa Pterygosperma Seed Extract, Donkey Milk, Gossypium Herbaceum (Cotton) Extract, Gluconolactone, Vitis Vinifera Grape Juice Extract, Propanediol, Plukenetia Volubilis Seed Oil, Camelina Sativa Seed Oil, Cocos Nucifera, Gardenia Tahitensis Flower, Tocopherol, Hydrogenated Olive Oil, Olea Europaea (Olive) Oil Unsaponifiables, Phenoxyethanol, Decylene Glycol, Caprylyl Glycol, Sodium Polyacrylate, Parfum (Fragrance), Ethylhexylglycerin, Allantoin, Sodium Phytate, Sodium Benzoate, Benzyl Benzoate, Benzyl Salicylate, Cinnamyl Alcohol, Citronellol, Coumarin, Geraniol, Hexyl Cinnamal, Hydroxycitronellal, Linalool, Lyral</t>
  </si>
  <si>
    <t>6190/0</t>
  </si>
  <si>
    <t>D-20</t>
  </si>
  <si>
    <t>С молоком ослиц, гиалуроновой кислотой и экстрактом морских водорослей.Эффективный восстанавливающий ночной уход, который омолаживает кожу и устраняет вредные воздействия окружающей среды.Содержание натуральных ингредиентов: 96,6%Тип кожи: все типы кожи, увядающая/зрелаяПотребности кожи: антивозрастной уход, восстановление упругости, защита от загрязнений окружающей среды. Объем: 50мл.</t>
  </si>
  <si>
    <t>Aqua (Water), Isoamyl Laurate, Isoamyl Cocoate, Cetearyl Alcohol, Glyceryl Stearate, PEG-40 Stearate, Ceteareth-20, Hydrogenated Ethylhexyl Olivate, Hydrogenated Olive Oil Unsaponifiables, Oryza Sativa Rice Starch, Glycerin, Butyrospermum Parkii (Shea Butter), Olea Europaea (Olive) Fruit Oil, Donkey Milk, Plukenetia Volubilis (Inca Inchi) Seed Oil, Macrocystis Pyrifera Extract, Hydrolyzed Yeast Extract, Porphyra Umbilicalis Extract, Cetearyl Olivate, Sorbitan Olivate, Hydrogenated Olive Oil, Olea Europaea (Olive) Oil Unsaponifiables, Tocopheryl Acetate, Glyceryl Stearate Citrate, Moringa Pterygosperma Seed Extract, Hydrolyzed Sodium Hyaluronate, Onopordum Acanthium (Milk Thistle) Flower/Leaf/Stem Extract, Alcohol, Argania Spinosa (Argan) Kernel Oil, Rosa Moschata (Rosehip) Seed Oil, Persea Gratissima (Avocado) Oil, Sodium Hyaluronate Crosspolymer, Punica Granatum (Pomegranate) Seed Extract, Panthenol, Phenoxyethanol, Decylene Glycol, Caprylyl Glycol, Sodium Polyacrylate, Parfum (Fragrance), Ethylhexylglycerin, Allantoin, Sodium Phytate, Benzyl Benzoate, Benzyl Salicylate, Cinnamyl Alcohol, Citronellol, Coumarin, Geraniol, Hexyl Cinnamal, Hydroxycitronellal, Linalool, Lyral</t>
  </si>
  <si>
    <t>6191/0</t>
  </si>
  <si>
    <t>D-22</t>
  </si>
  <si>
    <t>С молоком ослиц, зверобоем, стволовыми клетками хлопка и пептидами моринга.Нежно очищает, удаляя загрязнения и макияж. Эффективно успокаивает и освобождает кожу от токсинов. Защищает от стрессов и загрязнений окружающей среды.Содержание натуральных ингредиентов: 96,2%Тип кожи: чувствительная, увядающая/зрелаяПотребности кожи: очищение и тонизирование, защита от загрязнений окружающей среды, снятие раздражения, антивозрастной уход, восстановление упругости. Объем: 200 мл.</t>
  </si>
  <si>
    <t>Aqua (Water), Isoamyl Laurate, Isoamyl Cocoate, Cetearyl Alcohol, Glyceryl Stearate, PEG-40 Stearate, Ceteareth-20, Oryza Sativa Rice Starch, Cetyl Palmitate, Sorbitan Palmitate/Oleate, Babassu Oil Glycereth-8 Esters, Aloe Barbadensis Leaf Juice, Glycerin, Cetearyl Olivate, Sorbitan Olivate, Donkey Milk, Olea Europaea (Olive) Fruit Oil, Moringa Pterygosperma Seed Extract, Centella Asiatica Extract, Gossypium Herbaceum (Cotton) Extract, Gluconolactone, Calendula Officinalis Flower Extract, Hypericum Perforatum (St. John's Wort) Flower/Leaf/Stem Extract, Helianthus Annuus (Sunflower) Seed Oil, Tocopheryl Acetate, Panthenol, Phenoxyethanol, Decylene Glycol, Caprylyl Glycol, Ammonium Acryloyldimethyltaurate / VP Copolymer, Parfum (Fragrance), Ethylhexylglycerin, Sodium Benzoate, Sodium Phytate</t>
  </si>
  <si>
    <t>6192/0</t>
  </si>
  <si>
    <t>D-29W</t>
  </si>
  <si>
    <t>С молоком ослиц, гиалуроновой кислотой, маслом инка-инчи и стволовыми клетками хлопка.Сочетание мощных ингредиентов способствует заметному уменьшению морщин, предотвращает старение кожи, а также защищает от стрессов и загрязнений окружающей среды.Содержание натуральных ингредиентов: 97,1%Тип кожи: все типы кожи, увядающая/зрелая.Потребности кожи: увлажнение и восстановление сияния, антивозрастной уход, восстановление упругости, защита от загрязнений окружающей среды. Объем: 30 мл.</t>
  </si>
  <si>
    <t>Aqua (Water), Cetearyl Olivate, Sorbitan Olivate, Glycerin, Isoamyl Laurate, Isoamyl Cocoate, Ammonium Acryloyldimethyltaurate / VP Copolymer, Acetyl Hexapeptide-8, Hydroxypropyl Methylcellulose, Pullulan, Porphyridium Cruentum Extract, Olea Europaea (Olive) Fruit Oil, Hydrolyzed Sodium Hyaluronate, Moringa Pterygosperma Seed Extract, Gossypium Herbaceum (Cotton) Extract, Gluconolactone, Donkey Milk, Plukenetia Volubilis (Inca Inchi) Seed Oil, Cocos Nucifera Oil, Gardenia Tahitensis Flower, Tocopherol, Camelina Sativa Seed Oil, Arginine/Lysine Polypeptide, Porphyra Umbilicalis Extract, Tocopheryl Acetate, Sodium Polyacrylate, Parfum (Fragrance), Phenoxyethanol, Decylene Glycol, Caprylyl Glycol, Ethylhexylglycerin, Allantoin, Sodium Benzoate, Sodium Phytate, Benzyl Benzoate, Benzyl Salicylate, Cinnamyl Alcohol, Citronellol, Coumarin, Geraniol, Hexyl Cinnamal, Hydroxycitronellal, Linalool, Lyral</t>
  </si>
  <si>
    <t>6193/0</t>
  </si>
  <si>
    <t>D-38</t>
  </si>
  <si>
    <t>С молоком ослиц, маслами дерева ши, авокадо и зверобоя.Благодаря богатому источнику витаминов и Омега жирных кислот, крем интенсивно смягчает огрубевшую кожу. Устраняет мозоли и трещины на пяткахСодержание натуральных ингредиентов: 96,8%Тип кожи: чувствительная, увядающая/зрелая.Потребности кожи: увлажнение и восстановление сияния, антивозрастной уход, восстановление упругости, защита от загрязнений окружающей среды. Объем: 75 мл.</t>
  </si>
  <si>
    <t>Aqua (Water), Aloe Barbadensis Leaf Juice, Glycerin, Cetearyl Alcohol, Glyceryl Stearate, PEG-40 Stearate, Ceteareth-20, Hydrogenated Ethylhexyl Olivate, Hydrogenated Olive Oil Unsaponifiables, Butyrospermum Parkii (Shea) Butter, Glyceryl Rosinate, Olea Europaea (Olive) Oil Unsaponifiables, Cetyl Palmitate, Sorbitan Palmitate/Oleate, Cetearyl Olivate, Sorbitan Olivate, Olea Europaea (Olive) Fruit Oil, Helianthus Annuus (Sunflower) Seed Oil, Heterotheca Inuloides (Arnica) Flower Extract, Hypericum Perforatum (St. John’s Wort) Flower/Leaf/Stem Extract, Donkey Milk, Argania Spinosa Kernel Oil, Croton Lechleri Resin Powder, Alpha-Glucan Oligosaccharide, Persea Gratissima (Avocado) Oil, Ethylhexyl Olivate, Tocopheryl Acetate, Phenoxyethanol, Decylene Glycol, Caprylyl Glycol, Sodium Polyacrylate, Parfum (Fragrance), Ammonium Acryloyldimethyltaurate / VP Copolymer, Allantoin, Sodium Phytate, Ethylhexylglycerin</t>
  </si>
  <si>
    <t>6194/0</t>
  </si>
  <si>
    <t>D-48</t>
  </si>
  <si>
    <t>Мгновенное увлажнение. Защищает, смягчает и питает сухую и потрескавшуюся кожу губ. С SPF 10.Содержание натуральных ингредиентов: 99%Тип кожи: чувствительная, сухая/обезвоженная, все типы кожи.Потребности кожи: защита от солнца, защита от загрязнений окружающей среды, увлажнение и восстановление сияния, антивозрастной уход, восстановление упругости. Объем: 4 гр.</t>
  </si>
  <si>
    <t>Isoamyl Laurate, Isoamyl Cocoate, Ricinus Communis (Castor) Seed Oil, Zinc Oxide, Sesamum Indicum (Sesame) Oil, Polyglyceryl-2 Dipolyhydroxy stearate, Polyglyceryl-3 Diisostearate, Cera Alba (Beeswax), Euphorbia Cerifera (Candelilla) Wax, Helianthus Annuus (Sunflower) Seed Oil, Aloe Barbadensis Leaf Extract, Copernicia Cerifera (Carnauba) Wax, Olus Oil, Olea Europaea (Olive) Fruit Oil, Hydrogenated Olive Oil, Olea Europaea (Olive) Oil Unsaponifiables, Butyrospermum Parkii (Shea Butter), Cetyl Alcohol, Tocopheryl Acetate, Aroma (Flavor), Shorea Stenoptera (Illipe) Seed Butter, Persea Gratissima (Avocado) Oil, Donkey Milk, Argania Spinosa (Argan) Kernel Oil, Croton Lechleri Resin Powder, Sodium Hyaluronate, Hydrogenated Castor Oil</t>
  </si>
  <si>
    <t>6195/0</t>
  </si>
  <si>
    <t>D-55</t>
  </si>
  <si>
    <t>С молоком ослиц, гиалуроновой кислотой, маслами и витаминами.Нежное увлажняющее средство эффективно омолаживает и защищает кожу от негативных воздействий окружающей среды.Содержание натуральных ингредиентов: 96,6%Тип кожи: чувствительная, увядающая/зрелаяПотребности кожи: увлажнение и восстановление сияния, антивозрастной уход, восстановление упругости, защита от загрязнений окружающей среды. Объем: 200 мл.</t>
  </si>
  <si>
    <t>Aqua (Water), Cetearyl Alcohol, Glyceryl Stearate, Peg-40 Stearate, Ceteareth- 20, Isoamyl Laurate, Isoamyl Cocoate, Hydrogenated Ethylhexyl Olivate, Hydrogenated Olive Oil Unsaponifiables, Cetyl Palmitate, Sorbitan Palmitate/Oleate, Glycerin, Olea Europaea (Olive) Fruit Oil, Butyrospermum Parkii (Shea) Butter, Cetearyl Olivate, Sorbitan Olivate, Donkey Milk, Sodium Hyaluronate Crosspolymer, Persea Gratissima (Avocado) Oil, Cocos Nucifera (Coconut) Oil, Gardenia Tahitensis Flower, Tocopherol, Aleurites Moluccana (Kukui) Seed Oil, Prunus Ethylhexyl Olivate, Hydrogenated Olive Oil, Olea Europaea (Olive) Oil Unsaponifiables, Heterotheca Inuloides (Arnica) Flower Extract, Helianthus Annuus (Sunflower) Seed Oil, Tocopheryl Acetate, Cera Alba (Beeswax), Panthenol, Phenoxyethanol, Decylene Glycol, Caprylyl Glycol, Sodium Polyacrylate, Parfum (Fragrance), Ammonium Acryloyldimethyltaurate/VP Copolymer, Sodium Phytate, Ethylhexylglycerin</t>
  </si>
  <si>
    <t>6185/0</t>
  </si>
  <si>
    <t>D-8</t>
  </si>
  <si>
    <t>С молоком ослиц и гиалуроновой кислотой.Успокаивает, восстанавливает и омолаживает кожу. Снимает раздражение, облегчает симптомы таких заболеваний как экзема и псориаз.Содержание натуральных ингредиентов: 96,5%Тип кожи: чувствительная, увядающая/зрелая.Потребности кожи: увлажнение и восстановление сияния, снятие раздражения, антивозрастной уход, восстановление упругости, защита от загрязнений окружающей среды. Объем: 75 мл.</t>
  </si>
  <si>
    <t>Aqua (Water), Glycerin, Hydrogenated Ethylhexyl Olivate, Hydrogenated Olive Oil Unsaponifiables, Cetearyl Alcohol, Glyceryl Stearate, PEG-40 Stearate, Ceteareth-20, Cetyl Palmitate, Sorbitan Palmitate/Oleate, Olea Europaea (Olive) Fruit Oil, Cetearyl Olivate, Sorbitan Olivate, Borago Officinalis (Borage) Seed Oil, Heterotheca Inuloides (Arnica) Flower Extract, Donkey Milk, Persea Gratissima (Avocado) Oil, Aleurites Molucana (Kukui) Seed Oil, Sodium Hyaluronate Crosspolymer, Tocopheryl Acetate, Ethylhexyl Olivate, Biosaccharide Gum-1, Phenoxyethanol, Decylene Glycol, Caprylyl Glycol, Helianthus Annuus (Sunflowe) Seed Oil, Panthenol, Allantoin, Sodium Polyacrylate, Parfum (Fragrance), Ammonium Acryloyldimethyltaurate/VP Copolymer, Ethylhexylglycerin, Sodium Phytate</t>
  </si>
  <si>
    <t>6196/0</t>
  </si>
  <si>
    <t>D-82</t>
  </si>
  <si>
    <t>Серия ""Эликсир молодости"". Глубоко увлажняет, нежно очищает и смягчает кожу, создает ощущение свежести и комфорта.Содержание натуральных ингредиентов: 100%Тип кожи: все типы кожи, чувствительная, увядающая/зрелая.Потребности кожи: очищение и тонизирование, увлажнение и восстановление сияния, снятие раздражения. Объем: 100 гр.</t>
  </si>
  <si>
    <t>Sodium Olivate (Olive Oil), Sodium Palmate, Sodium Palm Kernelate, Aqua (Water), Donkey Milk, Parfum (Fragrance), Glycerine, Sodium Chloride</t>
  </si>
  <si>
    <t>6186/0</t>
  </si>
  <si>
    <t>D-9</t>
  </si>
  <si>
    <t>С молоком ослиц и гиалуроновой кислотой.Интенсивно увлажняет, обеспечивая глубокое проникновение в кожу и предотвращая ее преждевременное старение. Защищает кожу от негативных воздействий окружающей среды.Содержание натуральных ингредиентов: 97,1%Тип кожи: сухая/обезвоженная, чувствительная, увядающая/зрелаяПотребности кожи: увлажнение и восстановление сияния, антивозрастной уход, восстановление упругости. Объем: 200 мл.</t>
  </si>
  <si>
    <t>Aqua (Water), Hydrogenated Ethylhexyl Olivate, Hydrogenated Olive Oil Unsaponifiables, Cetearyl Alcohol, Glyceryl Stearate, Peg-40 Stearate, Ceteareth-20, Glycerin, Cetyl Palmitate, Sorbitan Palmitate/Oleate, Cetearyl Olivate, Sorbita Olivate, Phenoxyethanol, Decylene Glycol, Caprylyl Glycol, Olea Europaea (Olive) Fruit Oil, Donkey Milk, Sodium Hyaluronate Crosspolymer, Persea Gratissima (Avocado) Oil, Aleurites Moluccana (Kukui) Seed Oil, Macadamia Ternifolia Seed Oil, Borago Officinalis (Borage) Seed Oil, Heterotheca Inuloides (Arnica) Flower Extract, Vitis Vinifera (Grape) Seed Oil, Helianthus Annuus (Sunflower) Seed Oil, Tocopheryl Acetate, Ethylhexyl Olivate, Panthenol, Allantoin, Sodium Polyacrylate, Ammonium Acryloyldimethyltaurate/VP Copolymer, Parfum (Fragrance), Sodium Phytate, Ethylhexylglycerin</t>
  </si>
  <si>
    <t>Aqua (Water), Hydrogenated Ethylhexyl Olivate, Hydrogenated Olive Oil Unsaponifiables, Aloe Barbadensis Leaf Juice, Ethylhexyl Methoxycinnamate, Cetearyl Alcohol, Cetyl Palmitate, Sorbitan Palmitate/Oleate, Titanium Dioxide, Silica, Octocrylene, Glycerin, Inulin Lauryl Carbamate, Oryza Sativa Rice Starch, Potassium Cetyl Phosphate, Bis-Ethylhexyloxyphenol Methoxyphenyl Triazine, Butyl Methoxy Dibenzoylmethane, Vp/Eicosene Copolymer, Porphyra Umbilicalis Extract, Olea Europaea (Olive) Fruit Oil, Argania Spinosa (Argan) Kernel Oil, Propanediol, Uapaca Bojeri Leaf Extract, Hydrolyzed Pea, Persea Gratissima (Avocado) Oil, Sodium Hyaluronate Crosspolymer, Yogurt Powder, Ceratonia Siliqua Seed Extract, Tocopheryl Acetate, Niacinamide, Phenoxyethanol, Decylene Glycol, Caprylyl Glycol, Parfum (Fragrance), Allantoin, Xanthan Gum, Sodium Phytate</t>
  </si>
  <si>
    <t>Aqua (Water), Cetearyl Olivate, Sorbitan Olivate, Isoamyl Laurate, Isoamyl Cocoate, Glycerin, Ammonium Acryloyldimethyltaurate/VP Copolymer, Vitis Vinifera (Grape) Juice Extract, Propanediol, Tocopheryl Acetate, Hexanediol, Argania Spinosa (Argan) Kernel Oil, Plukenetia Volubilis (Inca Inchi) Seed Oil, Olea Europaea (Olive) Fruit Oil, Sophora Japonica Flower Extract, Hydrolyzed Sodium Hyaluronate, Escin, Lecithin, Ubiquinone (Co-Enzyme Q10), Butyrospermum Parkii (Shea) Butter, Phenoxyethanol, Decylene Glycol, Caprylyl Glycol, Sodium Polyacrylate, Parfum (Fragrance), Allantoin, Sodium Phytate</t>
  </si>
  <si>
    <t>Aqua (Water), Aloe Barbadensis Leaf Juice, Cetearyl Alcohol, Glyceryl Stearate, Peg-40 Stearate, Ceteareth-20, Isoamyl Laurate, Isoamyl Cocoate, Olea Europaea (Olive) Fruit Oil, Glycerin, Kappaphycus Alvarezii Extract, Hydrogenated Ethylhexyl Olivate, Hydrogenated Olive Oil Unsaponifiables, Oryza Sativa Rice Starch, Cetearyl Olivate, Sorbitan Olivate, Tocopheryl Acetate, Glyceryl Stearate Citrate, Sodium Hyaluronate Crosspolymer, Potassium PCA, Opuntia Ficus Indica (Prickly Pear) Stem Extract, Biosaccharide Gum-4, Simmondsia Chinensis (Jojoba) Seed Oil, Hydrogenated Olive Oil, Olea Europaea (Olive) Oil Unsaponifiables, Nelumba Nucifera (White Lotus) Flower Water, Honey Extract, Ceratonia Siliqua (Carob) Seed Extract, Phenoxyethanol, Decylene Glycol, Caprylyl Glycol, Sodium Polyacrylate, Panthenol, Allantoin, Parfum (Fragrance), Sodium Phytate, Ethylhexylglycerin</t>
  </si>
  <si>
    <t>Aqua (Water), Cetearyl Alcohol, Glyceryl Stearate, Peg-40 Stearate, Ceteareth- 20, Isoamyl Laurate, Isoamyl Cocoate, Hydrogenated Ethylhexyl Olivate, Hydrogenated Olive Oil Unsaponifiables, Oryza Sativa Rice Starch, Glycerin, Olea Europaea (Olive) Fruit Oil, Tocopheryl Acetate, Vitis Vinifera (Grape) Juice Extract, Propanediol, Ornithine, Phospholipids, Glycolipids, Cetearyl Olivate, Sorbitan Olivate, Hydrolyzed Sodium Hyaluronate, Argania Spinosa (Argan) Kernel Oil, Rosa Moschata (Rosehip) Seed Oil, Helichrysum Italicum (Immortelle) Extract, Helianthus Annuus (Sunflower) Seed Oil, Rosmarinus Officinalis (Rosemary) Leaf Extract, Punica Granatum (Pomegranate) Flower Extract, Maltodextrin, Alcohol, Sodium Ascorbyl Phosphate, Punica Granatum (Pomegranate) Seed Extract, Hydrogenated Olive Oil, Olea Europaea (Olive) Oil Unsaponifiables, Phenoxyethanol, Decylene Glycol, Caprylyl Glycol, Sodium Polyacrylate, Parfum (Fragrance), Allantoin, Sodium Phytate, Ethylhexylglycerin</t>
  </si>
  <si>
    <t>Aqua (Water), Isoamyl Laurate, Isoamyl Cocoate, Cetearyl Olivate, Sorbitan Olivate, Glycerin, Fomes Officinalis Extract, Butylene Glycol, Methyl Methacrylate Cross Polymer, Polygonum Cuspidatum Root Extract, Myristyl Alcohol, PCA, Propanediol, Olea Europeaea (Olive) Leaf Extract, Tartaric Acid, Tamarindus Indica Extract, Salvia Officinalis (Sage) Leaf Extract, Rosmarinus Officinalis (Rosemary) Leaf Extract, Hamamelis Virginiana Water, Punica Granatum (Pomegranate) Seed Extract, Sodium Polyacrylate, Nigella Sativa (Black Cumin) Seed Oil, Cucurbita Pepo (Pumpkin) Seed Oil, Phospholipids, Magnesium Aluminium Silicate, Tocopheryl Acetate, Phenoxyethanol, Decylene Glycol, Caprylyl Glycol, Parfum (Fragrance), Allantoin, Sodium Phytate</t>
  </si>
  <si>
    <t>Aqua (Water), Cetearyl Alcohol, Glyceryl Stearate, Peg-40 Stearate, Ceteareth- 20, Isoamyl Laurate, Isoamyl Cocoate, Hydrogenated Ethylhexyl Olivate, Hydrogenated Olive Oil Unsaponifiables, Oryza Sativa Rice Starch, Glycerin, Macrocystis Purifera Extract, Hydrolyzed Yeast Extract, Butyrospermum Parkii (Shea) Butter, Squalene, Olea Europaea (Olive) Fruit Oil, Plukenetia Volubilis (Inca Inchi) Seed Oil, Argania Spinosa (Argan) Kernel Oil, Glyceryl Stearate Citrate, Sodium Hyaluronate Crosspolymer, Onopordum Acanthium (Cotton Thistle) Flower/Leaf/Stem Extract, Alcohol, Hydrogenated Olive Oil, Olea Europaea (Olive) Oil Unsaponifiables, Cetearyl Olivate, Sorbitan Olivate, Prunus Amygdalus Dulcis (Sweet Almond) Ol, Tocopheryl Acetate, Hydrolyzed Sodium Hyaluronate, Punica Granatum (Pomegranate) Seed Extract, Panthenol, Phenoxyethanol, Decylene Glycol, Caprylyl Glycol, Sodium Polyacrylate, Parfum (Fragrance), Allantoin, Sodiu, Phytate, Ethylhexylglycerin</t>
  </si>
  <si>
    <t>Aqua (Water), Aloe Barbadensis Leaf Juice, Cetearyl Alcohol, Glyceryl Stearate, Peg-40 Stearate, Ceteareth-20, Glycerin, Isoamyl Laurate, Isoamyl Cocoate, Jojoba Esters, Oryza Sativa Rice Starch, Cetyl Palmitate, Sorbitan Palmitate/Oleate, Cetearyl Olivate, Sorbitan Olivate, Hydrogenated Ethylhexyl Olivate, Hydrogenated Olive Oil Unsaponifiables, Olea Europaea (Olive) Fruit Oil, Helianthus Annuus Seed Oil, Hypericum Perforatum (St. John's Wort) Flower/Leaf/Stem Extract, Olea Europaea (Olive) Seed Powder, Tocopheryl Acetate, Caprylic/Capric Triglyceride, Calendula Officinalis Flower Extract, Biosaccharide Gum-1, Chamomilla Recutita (Matricaria) Flower Extract, Phenoxyethanol, Decylene Glycol, Caprylyl Glycol, Sodium Polyacrylate, Allantoin, Parfum (Fragrance), Sodium Phytate, Ethylhexylglycerin</t>
  </si>
  <si>
    <t>Aqua (Water), Isoamyl Laurate, Isoamyl Cocoate, Cetearyl Alcohol, Glyceryl Stearate, Peg-40 Stearate, Ceteareth-20, Oryza Sativa Rice Starch, Aloe Barbadensis Leaf Juice, Cetyl Palmitate, Sorbitan Palmitate/Oleate, Babassu Oil Glycereth-8 Esters, Glycerin, Cetearyl Olivate, Sorbitan Olivate, Olea Europaea (Olive) Fruit Oil, Calendula Officinalis Flower Extract, Caprylic/Capric Triglyceride, Hypericum Perforatum (St. John's Wort) Flower/Leaf/Stem Extract, Tilia Platyphyllos (Linden) Extract, Tocopheryl Acetate, Panthenol, Phenoxyethanol, Decylene Glycol, Caprylyl Glycol, Ammonium Acryloyldimethyltaurate/VP Copolymer, Parfum (Fragrance), Sodium Phytate, Ethylhexylglycerin</t>
  </si>
  <si>
    <t>Aqua (Water), Cocamidopropyl Betaine, Glycereth-8 Coconut Oil Esters, Sodium Lauroyl Sarcosinate, Sodium Cocoyl Isethionate, Coco Glucoside, Aloe Barbadensis Leaf Juice, Peg-90 Glyceryl Isostearate, Laureth-2, Polyquaternium-7, Peg-7 Glyceryl Cocoate, Hydrolyzed Wheat Protein, Biosaccharide Gum-1, Olea Europaea (Olive) Fruit Oil, Actinidia Chinensis (Kiwi) Fruit Water, Saccharum Officinarum (Sugar Cane) Extract, Glycerin, Panthenol, Sodium Benzoate, Potassium Sorbate, Parfum (Fragrance), Guar Hydroxypropyl Trimonium Chloride, Sodium Phytate</t>
  </si>
  <si>
    <t>Aqua (Water), Aloe Barbadensis Leaf Juice, Peg-6 Caprylic/Capric Glycerides, Glycereth-8 Babassu Oil Esters, Glycerin, Hexanediol, Chamomilla Recutita (Matricaria) Flower Extract, Nelumbo Nucifera (White Lotus) Flower Extract, Tilia Platyphyllos (Linden)  Extract, Olea Europaea (Olive) Leaf Extract, Panthenol, Allantoin, Hexamidine Diisethionate, Sodium Phytate</t>
  </si>
  <si>
    <t>Aqua (Water), Aloe Barbadensis Leaf Juice, Biosaccharide Gum-1, Glycerin, Hamamelis Virginiana (Witch Hazel) Water, Chamomilla Recutita (Matricaria) Flower Extract, Actinidia Chinensis (Kiwi) Fruit Water, Rosmarinus Officinalis (Rosemary) Leaf Extract, PEG-40 Hydrogenated Castor Oil, Olea Europaea (Olive) Fruit Oil, Panthenol, Phenoxyethanol, Potassium Sorbate, Parfum (Fragrance), Sodium Phytate</t>
  </si>
  <si>
    <t>Aqua (Water), Aloe Barbadensis Leaf Juice, Kaolin, Peg-8 C12-20 Alkyl Ester, Glycerin, Isoamyl Laurate, Isoamyl Cocoate, Magnesium Aluminum Silicate, Titanium Dioxide, Biosaccharide Gum-1, Glyceryl Stearate, PEG-100 Stearate, Cetearyl Alcohol, Cetyl Palmitate, Sorbitan Palmitate/Oleate, Hydrogenated Ethylhexyl Olivate, Hydrogenated Olive Oil Unsaponifiables, Olea Europaea (Olive) Fruit Oil, Spirulina Platensis Extract, Nelumbo Nucifera (White Lotus) Flower Water, Hamamelis Virginiana (Witch Hazel) Water, Chamomilla Recutita (Matricaria) Flower Extract, Phenoxyethanol, Decylene Glycol, Caprylyl Glycol, Tocopheryl Acetate, Panthenol, Allantoin, Xanthan Gum, Parfum (Fragrance), Menthol, Sodium Phytate, Ethylhexylglycerin</t>
  </si>
  <si>
    <t>Aqua (Water), Isoamyl Laurate, Isoamyl Cocoate, Cetearyl Alcohol, Glyceryl Stearate, PEG-40 Stearate, Ceteareth-20, Hydrogenated Ethylhexyl Olivate, Hydrogenated Olive Oil Unsaponifiables, Biosaccharide Gum-4, Oryza Sativa Rice Starch, Glycerin, Olea Europaea (Olive) Fruit Oil, Cetearyl Alcohol, Sorbitan Olivate, Tocopheryl Acetate, Glyceryl Stearate Citrate, Hydrogenated Olive Oil, Olea Europaea (Olive) Oil Unsaponifiables, Propanediol, Ornithine, Phospholipids, Glycolipids, Hydrolyzed Sodium Hyaluronate, Argania Spinosa (Argan) Kernel Oil, Plukenetia Volubilis Seed Oil, Camelina Sativa Seed Oil, Cocos Nucifera Oil, Gardenia Tahitensis Flower, Tocopherol, Phenoxyethanol, Decylene Glycol, Caprylyl Glycol, Sodium Polyacrylate, Ethylhexylglycerin, Allantoin, Sodium Phytate</t>
  </si>
  <si>
    <t>Aqua (Water), Glycerin, Cetearyl Olivate, Sorbitan Olivate, Isoamyl Laurate, Isoamyl Cocoate, Ammonium Acryloyldimethyltaurate / VP Copolymer, Vitis Vinifera Grape Juice Extract, Propanediol, Olea Europaea (Olive) Fruit Oil, Argania Spinosa (Argan) Kernel Oil, Rosa Moschata (Rosehip) Seed Oil, Arginine / Lysine Polypeptide, Raspberry Seed Oil / Tocopheryl Succinate Aminopropanediol Esters, Hydrolyzed Sodium Hyaluronate, Punica Granatum (Pomegranate) Seed Extract, Olea Europaea (Olive) Leaf Extract, Hippophae Rhamnoides (Sea Buckthorn) Oil, Phenoxyethanol, Decylene Glycol, Caprylyl Glycol, Allantoin, Sodium Polyacrylate, Ethylhexylglycerin, Sodium Phytate</t>
  </si>
  <si>
    <t>Aqua (Water), Aloe Barbadensis Leaf Extract, Biosaccharide Gum-1, Glycereth- 26, Silybum Marianum (Milk Thistle) Seed Oil, Algae Extract, Glycerin, Avena Strigosa Seed Extract, Lecithin, Ammonium Acryloyldimethyltaurate / VP Copolymer, Sodium Hyaluronate Crosspolymer, Olea Europaea (Olive) Leaf Extract, Olea Europaea (Olive) Fruit Oil, Cetearyl Olivate, Sorbitan Olivate, Camellia Sinensis (Green Tea) Extract, Triticum Vulgare (Wheat) Germ Oil, Tocopheryl Acetate, Glyceryl Caprylate, Phenoxyethanol, Parfum (Fragrance), Sodium Dehydroacetate, Allantoin, Potassium Sorbate, Sodium Phytate</t>
  </si>
  <si>
    <t>Aqua (Water), Titanium Dioxide, Ethylhexyl Salicylate, Isoamyl Laurate, Isoamyl Cocoate, Talc/Ethylene/Methacrylate Copolymer, Cetearyl Alcohol, Glyceryl Stearate, Peg-40 Stearate, Ceteareth-20, Methylene Bis-Benzotriazolyl Tetramethylbutylphenol, Bis-Ethylhexyloxyphenol Methoxyphenyl Triazine, Ethylhexyl Triazone, Hydroxyethyl Acrylate/Sodium Acryloyldimethyl taurate Copolymer, Squalane, Polysorbate 60, Iron Oxides, Hydrogenated Polydecene, Hydroxystearic Acid, Glyceryl Stearate Citrate, Glycerin, Larix Sibirica Wood Extract, Vitis Vinifera Grape Juice Extract, Propanediol, Avena Strigosa (Black Oat) Seed Extract, Lecithin, Olea Europaea (Olive) Fruit Oil, Sodium Hyaluronate Crosspolymer, Argania Spinosa (Argan) Kernel Oil, Tocopheryl Acetate, Niacinamide, Punica Granatum (Pomegranate) Seed Extract, Diglycerin, Pinus Pinaster (Marine Pine) Extract/Pinus Pinaster Bark/Bud Extract, Olea Europaea (Olive) Leaf Extract, Polysorbate 20, Hexylresorcinol, Caprylic Acid, Isopropyl Alcohol, Peg-400, Caproic Acid, Capric Acid, Phenoxyethanol, Decylene Glycol, Caprylyl Glycol, Parfum (Fragrance), Allantoin, Potassium Sorbate, Sodium Phytate, Ethylhexylglycerin</t>
  </si>
  <si>
    <t>Isoamyl Laurate, Isoamyl Cocoate, Ricinus Communis (Castor) Seed Oil, Zinc Oxide, Sesamum Indicum (Sesame) Oil, Polyglyceryl-2 Dipolyhydroxy stearate, Polyglyceryl-3 Diisostearate, Cera Alba (Beeswax), Euphorbia Cerifera (Candelilla) Cera, Helianthus Annuus (Sunflower) Seed Oil, Aloe Barbadensis Leaf Extract, Copernicia Cerifera (Carnauba) Cera, Olus Oil, Olea Europaea (Olive) Fruit Oil, Hydrogenated Olive Oil, Olea Europaea (Olive) Unsaponifiables, Butyrospermum Parkii (Shea Butter), Cetyl Alcohol, Tocopheryl Acetate, Aroma (Flavor), Shorea Stenoptera (Illipe) Seed Butter, Persea Gratissima (Avocado) Oil, Argania Spinosa (Argan) Kernel Oil, Croton Lechleri (Dragon's Blood) Resin Powder, Sodium Hyaluronate, Hydrogenated Castor Oil, Glycerin, Aqua (Water), Vanilla Tahitensis Fruit Extract, Sorbic Acid</t>
  </si>
  <si>
    <t>Isoamyl Laurate, Isoamyl Cocoate, Ricinus Communis (Castor) Seed Oil, Zinc Oxide, Sesamum Indicum (Sesame) Oil, Polyglyceryl-2 Dipolyhydroxy stearate, Polyglyceryl-3 Diisostearate, Cera Alba (Beeswax), Euphorbia Cerifera (Candelilla) Wax, Helianthus Annuus (Sunflower) Seed Oil, Aloe Barbadensis Leaf Extract, Copernicia Cerifera (Carnauba) Cera, Olus Oil, Olea Europaea (Olive) Fruit Oil, Hydrogenated Olive Oil, Olea Europaea (Olive) Oil Unsaponifiables, Butyrospermum Parkii (Shea Butter), Cetyl Alcohol, Tocopheryl Acetate, Aroma (Flavor), Shorea Stenoptera (Illipe) Seed Butter, Persea Gratissima (Avocado) Oil, Argania Spinosa (Argan) Kernel Oil, Croton Lechleri Resin Powder, Sodium Hyaluronate, Hydrogenated Castor Oil, Mangifera Indica (Mango) Seed Butter</t>
  </si>
  <si>
    <t>Isoamyl Laurate, Isoamyl Cocoate, Ricinus Communis (Castor) Seed Oil, Zinc Oxide, Sesamum Indicum (Sesame) Oil, Polyglyceryl-2 Dipolyhydroxy stearate, Polyglyceryl-3 Diisostearate, Cera Alba (Beeswax), Euphorbia Cerifera (Candelilla) Wax, Helianthus Annuus (Sunflower) Seed Oil, Aloe Barbadensis Leaf Extract, Copernicia Cerifera (Carnauba) Wax, Olus Oil, Olea Europaea (Olive) Fruit Oil, Hydrogenated Olive Oil, Olea Europaea (Olive) Oil Unsaponifiables, Buturospermum Parkii (Shea Butter), Cetyl Alcohol, Tocopheryl Acetate, Aroma (Flavor), Shorea Stenoptera (Illipe) Seed Butter, Persea Gratissima (Avocado) Oil, Argania Spinosa (Argan) Kernel Oil, Croton Lechleri Resin Powder, Sodium Hyaluronate, Rubus Idaeus (Raspberry) Fruit Extract, Hydrogenated Castor Oil</t>
  </si>
  <si>
    <t>Isoamyl Laurate, Isoamyl Cocoate, Ricinus Communis (Castor) Seed Oil, Zinc Oxide, Sesamum Indicum (Sesame) Oil, Polyglyceryl-2 Dipolyhydroxy stearate, Polyglyceryl-3 Diisostearate, Cera Alba (Beeswax), Euphorbia Cerifera (Candelilla) Wax, Helianthus Annuus (Sunflower) Seed Oil, Aloe Barbadensis Leaf Extract, Copernicia Cerifera (Carnauba) Wax, Olus Oil, Olea Europaea (Olive) Fruit Oil, Hydrogenated Olive Oil, Olea Europaea (Olive) Oil Unsaponifiables, Butyrospermum Parkii (Shea Butter), Cetyl Alcohol, Tocopheryl Acetate, Aroma (Flavor), Shorea Stenoptera (Illipe) Seed Butter, Persea Gratissima (Avocado) Oil, Argania Spinosa (Argan) Kernel Oil, Croton Lechleri Resin Powder, Sodium Hyaluronate, Theobroma Cacao (Cocoa) Seed Butter, Hydrogenated Castor Oil</t>
  </si>
  <si>
    <t>Isoamyl Laurate, Isoamyl Cocoate, Ricinus Communis (Castor) Seed Oil, Zinc Oxide, Sesamum Indicum (Sesame) Oil, Polyglyceryl-3 Dipolyhydroxy stearate, Polyglyceryl-3 Diisostearate, Cera Alba (Beeswax), Euphorbia Cerifera (Candelilla) Wax, Helianthus Annuus (Sunflower) Seed Oil, Aloe Barbadensis Leaf Extract, Copernicia Cerifera (Carnauba) Wax, Olus Oil, Olea Europaea (Olive) Fruit Oil, Hydrogenated Olive Oil, Olea Europaea (Olive) Oil Unsaponifiables, Butyrospermum Parkii (Shea Butter), Cetyl Alcohol, Tocopheryl Acetate, Shorea Stenoptera (Illipe) Seed Butter, Persea Gratissima (Avocado) Oil, Argania Spinosa (Argan) Kernel Oil, Croton Lechleri Resin Powder, Sodium Hyaluronate, Hydrogenated Castor Oil</t>
  </si>
  <si>
    <t>Aqua (Water), Sodium Lauroyl Sarcosinate, Sodium Cocoyl Isethionate, Cocamidopropyl Betaine, Coco Glucoside, Aloe Barbadensis Leaf Juice, Peg-90 Glyceryl Isostearate, Laureth- 2, Polyquaternium-7, Peg-7 Glyceryl Cocoate, Hydrolyzed Wheat Protein, Glycereth-8 Coconut Oil Esters, Olea Europaea (Olive) Fruit Oil, Biosaccharide Gum-1, Actinidia Chinensis (Kiwi) Fruit Water, Saccharum Officinarum (Sugar Cane) Extract, Panthenol, Sodium Benzoate, Potassium Sorbate, Parfum (Fragrance), Guar Hydroxypropyl Trimonium Chloride, Sodium Phytate</t>
  </si>
  <si>
    <t>Aqua (Water), Olea Europaea (Olive) Seed Powder, Glycerin, Isoamyl Laurate, Isoamyl Cocoate, Aloe Barbadensis Leaf Juice, Cetearyl Alcohol, Cetyl Palmitate, Sorbitan Palmitate/Oleate, Hydrogenated Ethylhexyl Olivate, Hydrogenated Olive Oil Unsaponifiables, Oryza Sativa Rice Starch, Cetearyl Olivate, Sorbitan Olivate, Olea Europaea (Olive) Fruit Oil, Prunus Amygdalus Dulcis (Sweet Almond) Powder, Chamomilla Recutita (Matricaria) Extract, Caprylic/Capric Triglyceride, Biosaccharide Gum-1, Cetyl Palmitate, Tocopheryl Acetate, Phenoxyethanol, Decylene Glycol, Caprylyl Glycol, Sodium Polyacrylate, Parfum (Fragrance), Allantoin, Sodium Phytate, Ethylhexylglycerin</t>
  </si>
  <si>
    <t>Aqua (Water), Ethylhexyl Olivate, Glycerin Empetrum Nigrum (Crowberry) Fruit Juice, Peg-8 C-12-20 Alkyl Ester, Neopentyl Glycol Dicaprylate/Dicaprate, Cetearyl Olivate, Sorbitan Olivate, Snail Secretion Filtrate, Glyceryl Stearate, PEG-100 Stearate, Hydrogenated Olive Oil, Olea Europaea (Olive) Fruit Oil, Olea Europaea (Olive) Oil Unsaponifiables, Theobroma Cacao (Cocoa) Seed Butter, Cetyl Alcohol, Butylene Glycol, Equisetum Arvense (Horsetail) Extract, Hedera Helix (Ivy) Leaf/Stem Extract, Tocopheryl Acetate, Panthenol, Phenoxyethanol, Decylene Glycol, Caprylyl Glycol, Parfum (Fragrance), Allantoin, Sodium Phytate, Ethylhexylglycerin</t>
  </si>
  <si>
    <t>Aqua (Water), Cetearyl Alcohol, Glyceryl Stearate, Peg-40 Stearate, Ceteareth- 20, Isoamyl Laurate, Isoamyl Cocoate, Hydrogenated Ethylhexyl Olivate, Hydrogenated Olive Oil Unsaponifiables, Cetyl Palmitate, Sorbitan Palmitate/Oleate, Glycerin, Olea Europaea (Olive) Fruit Oil, Butyrospermum Parkii (Shea) Butter, Cetearyl Olivate, Sorbitan Olivate, Persea Gratissima (Avocado) Oil, Cocos Nucifera (Coconut) Oil, Gardenia Tahitensis Flower, Tocopherol, Aleurites Moluccana (Kukui) Seed Oil, Prunus Amygdalus Dulcis (Sweet Almond) Oil, Ethylhexyl Olivate, Hydrogenated Olive Oil, Olea Europaea (Olive) Oil Unsaponifiables, Tocopheryl Acetate, Honey Extract, Cera Alba (Beeswax), Panthenol, Phenoxyethanol, Decylene Glycol, Caprylyl Glycol, Sodium Polyacrylate, Parfum (Fragrance), Ammonium Acryloyldimethyltaurate/VP Copolymer, Sodium Phytate, Ethylhexylglycerin</t>
  </si>
  <si>
    <t>Aqua (Water), Cetearyl Alcohol, Glyceryl Stearate, Peg-40 Stearate, Ceteareth- 20, Isoamyl Laurate, Isoamyl Cocoate, Hydrogenated Ethylhexyl Olivate, Hydrogenated Olive Oil Unsaponifiables, Glycerin, Cetyl Palmitate, Sorbitan Palmitate/Oleate, Olea Europaea (Olive) Fruit Oil, Butyrospermum Parkii (Shea) Butter, Cetearyl Olivate, Sorbitan Olivate, Potassium PCA, Opuntia Ficus Indica (Prickly Pear) Stem Extract, Ethylhexyl Olivate, Cocos Nucifera (Coconut) Oil, Gardenia Tahitensis Flower, Tocopherol, Aloe Barbadensis Leaf Extract, Helianthus Annuus (Sunflower) Seed Oil, Theobroma Cacao (Cocoa) Seed Butter, Tocopheryl Acetate, Hydrogenated Olive Oil, Olea Europaea (Olive) Oil Unsaponifiables, Vanilla Tahitensis Fruit Extract, Sorbic Acid, Cera Alba (Beeswax), Phenoxyethanol, Decylene Glycol, Caprylyl Glycol, Parfum (Fragrance), Sodium Polyacrylate, Ammonium Acryloyldimethyltaurate/VP Copolymer, Sodium Phytate, Ethylhexylglycerin.</t>
  </si>
  <si>
    <t>Aqua (Water), Cetearyl Alcohol, Glyceryl Stearate, Peg-40 Stearate, Ceteareth- 20 Isoamyl Laurate, Isoamyl Cocoate, Hydrogenated Ethylhexyl Olivate, Hydrogenated Olive Oil Unsaponifiables, Cetyl Palmitate, Sorbitan Palmitate/Oleate, Glycerin, Olea Europaea (Olive) Fruit Oil, Butyrospermum Parkii (Shea) Butter, Biosaccharide Gum-1, Cetearyl Olivate, Sorbitan Olivate, Ethylhexyl Olivate, Cocos Nucifera (Coconut) Oil, Gardenia Tahitensis Flower, Sclerocarya Birrea (Marula) Seed Oil, Tocopheryl Acetate, Tocopherol, Hydrogenated Olive Oil, Olea Europaea (Olive) Oil Unsaponifiables, Mangifera Indica (Mango) Seed Butter, Carica Papaya Seed Oil, Bertholletia Excelsa (Brazil) Nut Oil, Panthenol, Cera Alba (Beeswax), Phenoxyethanol, Decylene Glycol, Caprylyl Glycol, Sodium Polyacrylate, Parfum (Fragrance), Ammonium Acryloyldimethyltaurate/VP Copolymer, Sodium Phytate, Ethylhexylglycerin</t>
  </si>
  <si>
    <t>Aqua (Water), Cetearyl Alcohol, Glyceryl Stearate, Peg-40 Stearate, Ceteareth- 20, Isoamyl Laurate, Isoamyl Cocoate, Hydrogenated Ethylhexyl Olivate, Hydrogenated Olive Oil Unsaponifiables, Cetyl Palmitate, Sorbitan Palmitate/Oleate, Glycerin, Olea Europaea (Olive) Fruit Oil, Butyrospermum Parkii (Shea) Butter, Cetearyl Olivate, Sorbitan Olivate, Argania Spinosa (Argan) Kernel Oil, Plukenetia Volubilis (Inca Inchi) Seed Oil, Cocos Nucifera (Coconut) Oil, Gardenia Tahitensis Flower, Tocopherol, Tocopheryl Acetate, Ethylhexyl Olivate, Hydrogenated Olive Oil, Olea Europaea (Olive) Unsaponifiables, Euterpe Olerecea (Acai) Pulp Powder, Elaeis Guineensis (Palm) Butter, Simmondsia Chinensis (Jojoba) Seed Oil, Punica Granatum (Pomegranate) Seed Extract, Achillea Millefolium (Yarrow) Flower Water, Panthenol, Cera Alba (Beeswax), Phenoxyethanol, Decylene Glycol, Caprylyl Glycol, Parfum (Fragrance) Sodiu, Polyacrylate, Ammonium Acryloyldimethyltaurate/VP Copolymer, Sodium Phytate, Ethylhexylglycerin</t>
  </si>
  <si>
    <t>Aqua (Water), Hydrogenated Ethylhexyl Olivate, Hydrogenated Olive Oil Unsaponifiables, Cetearyl Alcohol, Glyceryl Stearate, Peg-40 Stearate, Ceteareth-20, Glycerin, Cetyl Palmitate, Sorbitan Palmitate/Oleate, Cetearyl Olivate, Sorbita Olivate, Olea Europaea (Olive) Fruit Oil, Persea Gratissima (Avocado) Oil, Aleurites Moluccana (Kukui) Seed Oil, Macadamia Ternifolia Seed Oil, Prunus Amygdalus Dulcis (Sweet Almond) Oil, Vitis Vinifera (Grape) Seed Oil, Tocopheryl Acetate, Ethylhexyl Olivate, Calendula Officinalis Flower Extract, Chamomilla Recutita (Matricaria) Flower Extract, Phenoxyethanol, Decylene Glycol, Caprylyl Glycol, Panthenol, Allantoin, Sodium Polyacrylate, Ammonium Acryloyldimethyltaurate/VP Copolymer, Parfum (Fragrance), Sodium Phytate, Ethylhexylglycerin</t>
  </si>
  <si>
    <t>Aqua (Water), Hydrogenated Ethylhexyl Olivate, Hydrogenated Olive Oil Unsaponifiables, Cetearyl Alcohol, Glyceryl Stearate, Peg-40 Stearate, Ceteareth-20, Aloe Barbadensis Leaf Juice, Glycerin, Cetyl Palmitate, Sorbitan Palmitate/Oleate, Cetearyl Olivate, Sorbitan Olivate, Olea Europaea (Olive) Fruit Oil, Cocos Nucifera (Coconut) Oil, Macadamia Ternifolia Seed Oil, Vitis Vinifera (Grape) Seed Oil, Prunus Amygdalus Dulcis (Sweet Almond) Oil, Potassium PCA, Opuntia Ficus Indica (Prickly Pear) Stem Extract, Tocopheryl Acetate, Ethylhexyl Olivate, Cetaronia Siliqua (Carob) Seed Extract, Phenoxyethanol, Decylene Glycol, Caprylyl Glycol, Allantoin, Sodium Polyacrylate, Ammonium Acryloyldimethyltaurate/VP Copolymer, Sodium Phytate, Ethylhexylglycerin, Parfum (Fragrance), Alpha-Isomethyl Ionone, Butylphenyl Methylpropional, Geraniol, Hexyl Cinnamal, Hydroxycitronellal, Linalool, Hydroxyisohexyl 3-cyclohexene Carboxaldehyde</t>
  </si>
  <si>
    <t>Aqua (Water), Hydrogenated Ethylhexyl Olivate, Hydrogenated Olive Oil Unsaponifiables, Cetearyl Alcohol, Glyceryl Stearate, Peg-40 Stearate, Ceteareth-20, Glycerin, Cetyl Palmitate, Sorbitan Palmitate/Oleate, Cetearyl Olivate, Sorbitan Olivate, Olea Europaea (Olive) Fruit Oil, Sclerocarya Birrea (Marula) Seed Oil, Bertholletia Excelsa (Brazil) Nut Oil, Macadamia Ternifolia Seed Oil, Prunus Amygdalus Dulcis (Sweet Almond) Oil, Vitis Vinifera (Grape) Seed Oil, Tocopheryl Acetate, Ethylhexyl Olivate, Biosaccharide Gum-1, Mangifera Indica (Mango) Seed Butter, Carica Papaya Seed Oil, Phenoxyethanol, Decylene Glycol, Caprylyl Glycol, Allantoin, Sodium Polyacrylate, Ammonium Acryloyldimethyltaurate/VP Copolymer, Parfum (Fragrance), Sodium Phytate, Ethylhexylglycerin</t>
  </si>
  <si>
    <t>Aqua (Water), Hydrogenated Ethylhexyl Olivate, Hydrogenated Olive Oil Unsaponifiables, Cetearyl Alcohol, Glyceryl Stearate, Peg-40 Stearate, Ceteareth-20, Glycerin, Cetyl Palmitate, Sorbitan Palmitate/Oleate, Cetearyl Olivate, Sorbitan Olivate, Olea Europaea (Olive) Fruit Oil, Argania Spinosa (Argan) Kernel Oil, Plukenetia Volubilis (Inca Inchi) Seed Oil, Macadamia Ternifolia Seed Oil, Prunus Amygdalus Dulcis (Sweet Almond) Oil, Vitis Vinifera (Grape) Seed Oil, Tocopheryl Acetate, Ethylhexyl Olivate, Biosaccharide Gum-1, Punica Granatum Seed Extract, Achillea Millefolium Flower Water, Phenoxyethanol, Decylene Glycol, Caprylyl Glycol, Allantoin, Sodium Polyacrylate, Ammonium Acryloyldimethyltaurate/VP Copolymer, Parfum (Fragrance), Sodium Phytate, Ethylhexylglycerin</t>
  </si>
  <si>
    <t>Aqua (Water), Aloe Barbadensis Leaf Juice, Glycerin, Hydrogenated Ethylhexyl Olivate, Hydrogenated Olive Oil Unsaponifiables, Cetearyl Alcohol, Glyceryl Stearate, Peg-40 Stearate, Ceteareth-20, Cetyl Palmitate, Sorbitan Palmitate/Oleate, Olea Europaea (Olive) Fruit Oil, Argania Spinosa (Argan) Kernel Oil, Croton Lechleri Resin Powder, Butyrospermum Parkii (Shea) Butter, Cetearyl Olivate, Sorbitan Olivate, Helianthus Annuus (Sunflower) Seed Oil, Heterothexa Inuloides (Arnica) Flower Extract, Alpha-Glucal Oligosaccharide, Hypericum Perforatum (St. John's Wort) Flower/Leaf/Stem Extract, Tocopheryl Acetate, Ethylhexyl Olivate, Prunus Amygdalus Dulcis (Sweet Almond) Oil, Phenoxyethanol, Decylene Glycol, Caprylyl Glycol, Sodium Polyacrylate, Parfum (Fragrance), Alpha-Isomethyl Ionone, Butylphenyl Methylpropional, Geraniol, Hexyl Cinnamal, Hydroxycitronellal, Linalool, Hydroxyisohexyl 3-cyclohexene Carboxaldehyde, Ammonium Acryloyldimethyltaurate/VP Copolymer, Allantoin, Sodium Phytate, Ethylhexylglycerin</t>
  </si>
  <si>
    <t>Aqua (Water), Sodium Cocoyl Isethionate, Sodium Lauroyl Sarcosinate, Cocamidopropyl Betaine, Coco Glucoside, PEG-90 Glyceryl Isostearate, Laureth-2, Glycerin, Chamomilla Recutita (Matricaria) Flower Extract, Aloe Barbadensis Leaf Juice, Olea Europaea (Olive) Fruit Oil, Polyquaternium-7, PEG-7 Glyceryl Cocoate, Guar Hydroxypropyl Trimonium Chloride, Sodium Benzoate, Potassium Sorbate, Parfum (Fragrance), Butylphenyl-methylpropional (Lilial), Hexyl Cinnamaldehyde, Sodium Phytate</t>
  </si>
  <si>
    <t>Aqua (Water), Glycerin, Hydrogenated Ethylhexyl Olivate, Hydrogenated Olive Oil Unsaponifiables, Cetearyl Alcohol, Glyceryl Stearate, PEG-40 Stearate, Ceteareth-20, Cetyl Palmitate, Sorbitan Palmitate/Oleate, Olea Europaea (Olive) Fruit Oil, Cetearyl Olivate, Sorbitan Olivate,  Persea Gratissima (Avocado) Oil, Aleurites Molucana (Kukui) Seed Oil, Tocopheryl Acetate, Ethylhexyl Olivate, Biosaccharide Gum-1, Chamomilla Recutita (Matricaria) Flower Extract, Helianthus Annuus (Sunflower) Seed Oil, Calendula Officinalis Flower Extract, Panthenol, Phenoxyethanol, Decylene Glycol, Caprylyl Glycol, Allantoin, Sodium Polyacrylate, Parfum (Fragrance), Ammonium Acryloyldimethyltaurate/VP Copolymer, Sodium Phytate, Ethylhexylglycerin</t>
  </si>
  <si>
    <t>Aqua (Water), Glycerin, Hydrogenated Ethylhexyl Olivate, Hydrogenated Olive Oil Unsaponifiables, Cetearyl Alcohol, Glyceryl Stearate, PEG-40 Stearate, Ceteareth-20, Aloe Barbadensis Leaf Juice, Cetyl Palmitate, Sorbitan Palmitate/Oleate, Olea Europaea (Olive) Fruit Oil, Cetearyl Olivate, Sorbitan Olivate, Potassium PCA, Opuntia Ficus Indica (Prickly Pear) Stem Extract, Cocos Nucifera (Coconut) oil, Ethylhexyl Olicate, Tocopheryl Acetate, Ceratonia Siliqua (Carob) Seed Extract, Panthenol, Phenoxyethanol, Decylene Glycol, Caprylyl Glycol, Allantoin, Sodium Polyacrylate, Parfum (Fragrance), Linalool, Butylphenylmethylpropional (Lilial), a-iso Methyl Ionone, Hexyl Cinnamal, Citronellol, Coumarin, Geraniol, Ammonium Acryloyldimethyltaurate/VP Copolymer, Sodium Phytate, Ethylhexylglycerin</t>
  </si>
  <si>
    <t>Aqua (Water), Glycerin, Hydrogenated Ethylhexyl Olivate, Hydrogenated Olive Oil Unsaponifiables, Cetearyl Alcohol, Glyceryl Stearate, Peg-40 Stearate, Ceteareth-20, Cetyl Palmitate, Sorbitan Palmitate/Oleate, Olea Europaea (Olive) Fruit Oil, Cetearyl Olivate, Sorbitan Olivate, Phenoxyethanol, Decylene Glycol, Caprylyl Glycol, Sclerocarya Birrea (Marula) Seed Oil, Bertholletia Excelsa (Brazil) Nut Oil, Tocopheryl Acetate, Ethylehexyl Olivate, Biosaccharide Gum-1, Mangifera Indica (Mango) Seed Butter, Carica Papaya Seed Oil, Panthenol, Allantoin, Sodium Polyacrylate, Ammonium Acryloyldimethyltaurate/VP Copolymer, Parfum (Fragrance), Sodium Phytate, Ethylhexylglycerin</t>
  </si>
  <si>
    <t>Aqua (Water), Glycerin, Hydrogenated Ethylhexyl Olivate, Hydrogenated Olive Oil Unsaponifiables, Glyceryl Stearate, Peg-40 Stearate, Ceteareth-20, Cetyl Palmitate, Sorbitan Palmitate/Oleate, Olea Europaea (Olive) Fruit Oil, Cetearyl Olivate, Sorbitan Olivate, Argania Spinosa (Argan) Kernel Oil, Plukenetia Volubilis (Inca Inchi) Seed Oil, Tocopheryl Acetate, Ethylhexyl Olivate, Punica Granatum (Pomegranate) Seed Extract, Butyrospermum Parkii (Shea) Butter, Elaeis Guineensis (Palm) Butter, Euterpe Olerecea (Acai) Pulp Powder, Simmondsia Chinensis (Jojoba) Seed Oil, Achillea Millefolium (Yarrow) Flower Water, Phenoxyethanol, Decylene Glycol, Caprylyl Glycol, Panthenol, Sodium Polyacrylate, Ammonium Acryloyldimethyltaurate/VP Copolymer, Allantoin, Parfum (Fragrance), Sodium Phytate, Ethylhexylglycerin</t>
  </si>
  <si>
    <t>Sodium Olivate (Olive Oil), Sodium Palmate, Sodium Palm Kernelate, Aqua (Water), Glycerine, Sodium Chloride</t>
  </si>
  <si>
    <t>Sodium Olivate (Olive Oil), Sodium Palmate, Sodium Palm Kernelate, Aqua (Water), Glycerine,  Sodium Chloride, Parfum (Fragrance), Mangifera Indica (Mango) Seed Butter, Carica (Papaya) Seed Oil, D-Limonene*, Linalool*, Benzyl Benzoate*, Hexyl Cinnamal*, Geraniol*, Amyl Cinnamal*, Butylphenyl-Methylpropional (Lilial)*, Benzyl Salicylate*  (*Fragrance constituents)</t>
  </si>
  <si>
    <t>Sodium Olivate (Olive Oil), Sodium Palmate, Sodium Palm Kernelate, Aqua (Water), Glycerine, Argania (Argan) Spinosa Kernel Oil, Parfum (Fragrance), Glycerine, Sodium Chloride</t>
  </si>
  <si>
    <t>Sodium Olivate (Olive Oil), Sodium Palmate, Sodium Palm Kernelate, Aqua (Water), Glycerine, Olea Europaea (Olive) Leaves, Sodium Chloride</t>
  </si>
  <si>
    <t>Sodium Olivate (Olive Oil), Sodium Palmate, Sodium Palm Kernelate, Aqua (Water), Glycerine, Punica Granatum (Pomegranate) Extract, Fragrance, Sodium Chloride</t>
  </si>
  <si>
    <t>Sodium Olivate (Olive Oil), Sodium Palmate, Sodium Palm Kernelate, Aqua (Water), Glycerine, Butyrospermum Parkii (Shea) Butter, Avena Sativa (Oat) Kernel Meal, Sodium Chloride</t>
  </si>
  <si>
    <t>Sodium Olivate (Olive Oil), Sodium Palmate, Sodium Palm Kernelate, Aqua (Water), Glycerine, Citrus Limonum (Lemon) Oil, Oleum Salvia Sclarea (Sage) Oil, Salvia Sclarea (Sage) Leaves, Sodium Chloride</t>
  </si>
  <si>
    <t>Sodium Olivate (Olive Oil), Sodium Palmate, Sodium Palm Kernelate, Aqua (Water), Glycerine, Gardenia Fragrance, Amyl Cinnamal*, Benzyl Salicylate*, Hexyl Cinnamaldehyde*, Hydroxycitronellal*, Linalool*, Sodium Chloride. (*Fragrance constituents)</t>
  </si>
  <si>
    <t>Sodium Olivate (Olive Oil), Sodium Palmate, Sodium Palm Kernelate, Aqua (Water), Glycerine, Jasmine Fragrance, Amyl Cinnamal*, Benzyl Benzoate*, Hexyl Cinnamaldehyde*, Sodium Chloride (*Fragrance constituents)</t>
  </si>
  <si>
    <t>Sodium Olivate (Olive Oil), Sodium Palmate, Sodium Palm Kernelate, Aqua (Water), Glycerine, Citrus Sinensis (Orange) Oil, D-Limonene, Linalool*, Citral*, Cinnamomum Cassia (Cinnamon) Bark, Sodium Chloride (*Essential oil constituents)</t>
  </si>
  <si>
    <t>Sodium Olivate (Olive Oil), Sodium Palmate, Sodium Palm Kernelate, Aqua (Water), Glycerine, Aloe Barbadensis Juice, Sodium Chloride</t>
  </si>
  <si>
    <t>Sodium Olivate (Olive Oil), Sodium Palmate, Sodium Palm Kernelate, Aqua (Water), Glycerine, Lavandula Abrialis (Lavender) Oil, Sodium Chloride, Linalool* (*Essential oil constituent)</t>
  </si>
  <si>
    <t>Sodium Olivate (Olive Oil), Sodium Palmate, Sodium Palm Kernelate, Aqua (Water), Glycerine, Honey, Sodium Chloride</t>
  </si>
  <si>
    <r>
      <t>Z-17</t>
    </r>
    <r>
      <rPr>
        <sz val="11"/>
        <color theme="1"/>
        <rFont val="Calibri"/>
        <family val="2"/>
        <charset val="204"/>
        <scheme val="minor"/>
      </rPr>
      <t xml:space="preserve">
Защитный крем для лица, SPF 30 50 мл
</t>
    </r>
    <r>
      <rPr>
        <b/>
        <sz val="11"/>
        <color theme="1"/>
        <rFont val="Calibri"/>
        <family val="2"/>
        <charset val="204"/>
        <scheme val="minor"/>
      </rPr>
      <t>5200393881469</t>
    </r>
  </si>
  <si>
    <t>Активно увлажняет, защищает от преждевременного старения кожи и вредных UVA и UVB солнечных лучей.Содержание натуральных ингредиентов: 84%Тип кожи: все типы кожи.Потребности кожи: увлажнение и восстановление сияния, защита от солнца. Объем: 50 мл.</t>
  </si>
  <si>
    <r>
      <t>Z-18</t>
    </r>
    <r>
      <rPr>
        <sz val="11"/>
        <color theme="1"/>
        <rFont val="Calibri"/>
        <family val="2"/>
        <charset val="204"/>
        <scheme val="minor"/>
      </rPr>
      <t xml:space="preserve">
Антивозрастной увлажняющий крем для кожи вокруг глаз 30 мл
</t>
    </r>
    <r>
      <rPr>
        <b/>
        <sz val="11"/>
        <color theme="1"/>
        <rFont val="Calibri"/>
        <family val="2"/>
        <charset val="204"/>
        <scheme val="minor"/>
      </rPr>
      <t>5200393881957</t>
    </r>
  </si>
  <si>
    <t>С коэнзимом Q10, маслом дерева ши и арганы, гиалуроновой кислотой, витаминами Е и В5. Интенсивно увлажняет и укрепляет нежную кожу вокруг глаз. Уменьшает морщины, тёмные круги и отёчность.Содержание натуральных ингредиентов: 96,3%Тип кожи: все типы кожи.Потребности кожи: антивозрастной уход, восстановление упругости, увлажнение и восстановление сияния, выравнивание тона кожи. Объем: 30 мл.</t>
  </si>
  <si>
    <r>
      <t>Z-19</t>
    </r>
    <r>
      <rPr>
        <sz val="11"/>
        <color theme="1"/>
        <rFont val="Calibri"/>
        <family val="2"/>
        <charset val="204"/>
        <scheme val="minor"/>
      </rPr>
      <t xml:space="preserve">
Крем дневной для лица "Увлажнение и Сияние" 50 мл
</t>
    </r>
    <r>
      <rPr>
        <b/>
        <sz val="11"/>
        <color theme="1"/>
        <rFont val="Calibri"/>
        <family val="2"/>
        <charset val="204"/>
        <scheme val="minor"/>
      </rPr>
      <t>5200393801016</t>
    </r>
  </si>
  <si>
    <t>С алоэ вера, маслом жожоба, провитамином В5 и гиалуроновой кислотой.Крем 24-часового действия активно увлажняет и восстанавливает кожу в течение всего дня.Содержание натуральных ингредиентов: 97%Тип кожи: нормальная, сухая/обезвоженная.Потребности кожи: увлажнение и восстановление сияния. Объем: 50 мл.</t>
  </si>
  <si>
    <r>
      <t>Z-19A</t>
    </r>
    <r>
      <rPr>
        <sz val="11"/>
        <color theme="1"/>
        <rFont val="Calibri"/>
        <family val="2"/>
        <charset val="204"/>
        <scheme val="minor"/>
      </rPr>
      <t xml:space="preserve">
Омолаживающий укрепляющий дневной крем 50 мл
</t>
    </r>
    <r>
      <rPr>
        <b/>
        <sz val="11"/>
        <color theme="1"/>
        <rFont val="Calibri"/>
        <family val="2"/>
        <charset val="204"/>
        <scheme val="minor"/>
      </rPr>
      <t>5200393812500</t>
    </r>
  </si>
  <si>
    <t>С лифтинг эффектом! Уменьшает морщины, ускоряет процесс регенерации, способствует борьбе со свободными радикалами. Повышает тонус и упругость кожи.Содержание натуральных ингредиентов: 96%Тип кожи: все типы кожи.Потребности кожи: антивозрастной уход, восстановление упругости. Объем: 50 мл.</t>
  </si>
  <si>
    <r>
      <t>Z-19O</t>
    </r>
    <r>
      <rPr>
        <sz val="11"/>
        <color theme="1"/>
        <rFont val="Calibri"/>
        <family val="2"/>
        <charset val="204"/>
        <scheme val="minor"/>
      </rPr>
      <t xml:space="preserve">
Матирующий и сужающий поры дневной гель-крем 50 мл
</t>
    </r>
    <r>
      <rPr>
        <b/>
        <sz val="11"/>
        <color theme="1"/>
        <rFont val="Calibri"/>
        <family val="2"/>
        <charset val="204"/>
        <scheme val="minor"/>
      </rPr>
      <t>5200393809029</t>
    </r>
  </si>
  <si>
    <t>С экстрактами оливковых листьев, розмарина и шалфея.Сужает поры, матирует и обеспечивает глубокое увлажнение кожи. Успокаивает, снижает избыток жирного блеска.Содержание натуральных ингредиентов: 94,4%Тип кожи: жирная/комбинированная.Потребности кожи: выравнивание тона кожи, снятие раздражения. Объем: 50 мл.</t>
  </si>
  <si>
    <r>
      <t>Z-20</t>
    </r>
    <r>
      <rPr>
        <sz val="11"/>
        <color theme="1"/>
        <rFont val="Calibri"/>
        <family val="2"/>
        <charset val="204"/>
        <scheme val="minor"/>
      </rPr>
      <t xml:space="preserve">
Антивозрастной питательный ночной крем для лица  50 мл
</t>
    </r>
    <r>
      <rPr>
        <b/>
        <sz val="11"/>
        <color theme="1"/>
        <rFont val="Calibri"/>
        <family val="2"/>
        <charset val="204"/>
        <scheme val="minor"/>
      </rPr>
      <t>5200393857563</t>
    </r>
  </si>
  <si>
    <t>С маслами арганы и инка-инчи, активными экстрактами граната и морских водорослей. Восстанавливает, укрепляет и питает. Интенсивно увлажняет, возвращает свежесть и молодость коже.Содержание натуральных ингредиентов: 96,7%Тип кожи: все типы кожи.Потребности кожи: антивозрастной уход, восстановление упругости, увлажнение и восстановление сияния. Объем: 50 мл.</t>
  </si>
  <si>
    <r>
      <t>Z-21</t>
    </r>
    <r>
      <rPr>
        <sz val="11"/>
        <color theme="1"/>
        <rFont val="Calibri"/>
        <family val="2"/>
        <charset val="204"/>
        <scheme val="minor"/>
      </rPr>
      <t xml:space="preserve">
Скраб для лица с маслом алоэ вера и зверобоем 75 мл
</t>
    </r>
    <r>
      <rPr>
        <b/>
        <sz val="11"/>
        <color theme="1"/>
        <rFont val="Calibri"/>
        <family val="2"/>
        <charset val="204"/>
        <scheme val="minor"/>
      </rPr>
      <t>5200393809456</t>
    </r>
  </si>
  <si>
    <t>С измельченными гранулами оливковых и миндальных косточек, маслами зверобоя и алоэ вера, витамином Е. Бережно удаляет ороговевшие клетки, глубоко очищает поры, активизирует кровообращение. Увлажняет кожу, восстанавливает ее природный блеск.Содержание натуральных ингредиентов: 97,6%Тип кожи: все типы кожи.Потребности кожи: очищение и тонизирование, увлажнение и восстановление сияния. Объем: 75 мл.</t>
  </si>
  <si>
    <r>
      <t>Z-22</t>
    </r>
    <r>
      <rPr>
        <sz val="11"/>
        <color theme="1"/>
        <rFont val="Calibri"/>
        <family val="2"/>
        <charset val="204"/>
        <scheme val="minor"/>
      </rPr>
      <t xml:space="preserve">
Молочко очищающее с алоэ вера и липой 200 мл
</t>
    </r>
    <r>
      <rPr>
        <b/>
        <sz val="11"/>
        <color theme="1"/>
        <rFont val="Calibri"/>
        <family val="2"/>
        <charset val="204"/>
        <scheme val="minor"/>
      </rPr>
      <t>5200393848530</t>
    </r>
  </si>
  <si>
    <r>
      <t>Z-23</t>
    </r>
    <r>
      <rPr>
        <sz val="11"/>
        <color theme="1"/>
        <rFont val="Calibri"/>
        <family val="2"/>
        <charset val="204"/>
        <scheme val="minor"/>
      </rPr>
      <t xml:space="preserve">
Гель очищающий с алоэ вера и киви 200 мл
</t>
    </r>
    <r>
      <rPr>
        <b/>
        <sz val="11"/>
        <color theme="1"/>
        <rFont val="Calibri"/>
        <family val="2"/>
        <charset val="204"/>
        <scheme val="minor"/>
      </rPr>
      <t>5200393887232</t>
    </r>
  </si>
  <si>
    <t>С экстрактами алоэ вера и киви.Нежно очищает от макияжа и загрязнений, оставляя кожу чистой, свежей и увлажненной.Содержание натуральных ингредиентов: 97%Тип кожи: нормальная, жирная/комбинированная.Потребности кожи: очищение и тонизирование, защита от загрязнений окружающей среды. Объем: 200 мл.</t>
  </si>
  <si>
    <r>
      <t>Z-23M</t>
    </r>
    <r>
      <rPr>
        <sz val="11"/>
        <color theme="1"/>
        <rFont val="Calibri"/>
        <family val="2"/>
        <charset val="204"/>
        <scheme val="minor"/>
      </rPr>
      <t xml:space="preserve">
Мицеллярная вода "Очищение и тонизирование" без запаха  200 мл
</t>
    </r>
    <r>
      <rPr>
        <b/>
        <sz val="11"/>
        <color theme="1"/>
        <rFont val="Calibri"/>
        <family val="2"/>
        <charset val="204"/>
        <scheme val="minor"/>
      </rPr>
      <t>5200393823711</t>
    </r>
  </si>
  <si>
    <t>С экстрактом листьев оливы, ромашки и белого лотоса. Без запаха. Не требует смывания.Сочетает в себе очищающее и тонизирующее действие. Увлажняет, смягчает и успокаивает кожу.Содержание натуральных ингредиентов: 87%Тип кожи: жирная/комбинированная.Потребности кожи: очищение и тонизирование, увлажнение и восстановление сияния, защита от загрязнений окружающей среды. Объем: 200 мл.</t>
  </si>
  <si>
    <r>
      <t>Z-24</t>
    </r>
    <r>
      <rPr>
        <sz val="11"/>
        <color theme="1"/>
        <rFont val="Calibri"/>
        <family val="2"/>
        <charset val="204"/>
        <scheme val="minor"/>
      </rPr>
      <t xml:space="preserve">
Тоник для лица с алоэ вера и розмарином 200 мл
</t>
    </r>
    <r>
      <rPr>
        <b/>
        <sz val="11"/>
        <color theme="1"/>
        <rFont val="Calibri"/>
        <family val="2"/>
        <charset val="204"/>
        <scheme val="minor"/>
      </rPr>
      <t>5200393838265</t>
    </r>
  </si>
  <si>
    <t>С экстрактами алоэ вера, розмарина и гамамелиса. Не содержит спирт.Тонизирует, увлажняет и помогает поддерживать естественный pН уровень кожи.Содержание натуральных ингредиентов: 97%Тип кожи: все типы кожи.Потребности кожи: увлажнение и восстановление сияния, очищение и тонизирование. Объем: 200 мл.</t>
  </si>
  <si>
    <r>
      <t>Z-25</t>
    </r>
    <r>
      <rPr>
        <sz val="11"/>
        <color theme="1"/>
        <rFont val="Calibri"/>
        <family val="2"/>
        <charset val="204"/>
        <scheme val="minor"/>
      </rPr>
      <t xml:space="preserve">
Маска для лица с алоэ вера и спирулиной 75 мл
</t>
    </r>
    <r>
      <rPr>
        <b/>
        <sz val="11"/>
        <color theme="1"/>
        <rFont val="Calibri"/>
        <family val="2"/>
        <charset val="204"/>
        <scheme val="minor"/>
      </rPr>
      <t>5200393878391</t>
    </r>
  </si>
  <si>
    <t>С экстрактами алоэ вера, ромашки и спирулины, витамином Е. Активно увлажняет, питает и глубоко очищает поры кожи. Восстанавливает природный блеск, обогащает питательными маслами и экстрактами.Содержание натуральных ингредиентов: 87%Тип кожи: все типы кожи.Потребности кожи: очищение и тонизирование, увлажнение и восстановление сияния. Объем: 75 мл.</t>
  </si>
  <si>
    <r>
      <t>Z-28</t>
    </r>
    <r>
      <rPr>
        <sz val="11"/>
        <color theme="1"/>
        <rFont val="Calibri"/>
        <family val="2"/>
        <charset val="204"/>
        <scheme val="minor"/>
      </rPr>
      <t xml:space="preserve">
Укрепляющий крем для кожи шеи и зоны декольте 50 мл
</t>
    </r>
    <r>
      <rPr>
        <b/>
        <sz val="11"/>
        <color theme="1"/>
        <rFont val="Calibri"/>
        <family val="2"/>
        <charset val="204"/>
        <scheme val="minor"/>
      </rPr>
      <t>5200393812517</t>
    </r>
  </si>
  <si>
    <t>С маслами арганы и инка-инчи, гиалуроновой кислотой, витамином Е.Активно увлажняет и восстанавливает упругость нежных участков кожи. Оказывает эффект лифтинга, борется со свободными радикалами.Содержание натуральных ингредиентов: 96,6%Тип кожи: все типы кожи.Потребности кожи: увлажнение и восстановление сияния, антивозрастной уход, восстановление упругости.Объем: 50 мл.</t>
  </si>
  <si>
    <r>
      <t>Z-29</t>
    </r>
    <r>
      <rPr>
        <sz val="11"/>
        <color theme="1"/>
        <rFont val="Calibri"/>
        <family val="2"/>
        <charset val="204"/>
        <scheme val="minor"/>
      </rPr>
      <t xml:space="preserve">
Сыворотка омолаживающая укрепляющая 30 мл
</t>
    </r>
    <r>
      <rPr>
        <b/>
        <sz val="11"/>
        <color theme="1"/>
        <rFont val="Calibri"/>
        <family val="2"/>
        <charset val="204"/>
        <scheme val="minor"/>
      </rPr>
      <t>5200393812524</t>
    </r>
  </si>
  <si>
    <t>С маслами шиповника, облепихи, арганы, полифенолами виноградного сока. Оказывает заметный лифтинг эффект и улучшение состояния кожи. Повышает упругость и эластичность, возвращает молодость коже.Содержание натуральных ингредиентов: 97%Тип кожи: все типы кожи.Потребности кожи: увлажнение и восстановление сияния, антивозрастной уход, восстановление упругости. Объем: 30 мл.</t>
  </si>
  <si>
    <r>
      <t>Z-30</t>
    </r>
    <r>
      <rPr>
        <sz val="11"/>
        <color theme="1"/>
        <rFont val="Calibri"/>
        <family val="2"/>
        <charset val="204"/>
        <scheme val="minor"/>
      </rPr>
      <t xml:space="preserve">
Сыворотка для лица "Увлажнение и Сияние" 30 мл
</t>
    </r>
    <r>
      <rPr>
        <b/>
        <sz val="11"/>
        <color theme="1"/>
        <rFont val="Calibri"/>
        <family val="2"/>
        <charset val="204"/>
        <scheme val="minor"/>
      </rPr>
      <t>5200393812531</t>
    </r>
  </si>
  <si>
    <t>С гиалуроновой кислотой, экстрактами алоэ вера, зеленого чая и красных водорослей.Активно стимулирует процесс увлажнения, восстанавливает водный баланс эпидермиса, возвращает коже сияние и упругость.Содержание натуральных ингредиентов: 95,4%Тип кожи: сухая/обезвоженная, нормальная.Потребности кожи: увлажнение и восстановление сияния. Объем: 30 мл.</t>
  </si>
  <si>
    <r>
      <t>Z-31</t>
    </r>
    <r>
      <rPr>
        <sz val="11"/>
        <color theme="1"/>
        <rFont val="Calibri"/>
        <family val="2"/>
        <charset val="204"/>
        <scheme val="minor"/>
      </rPr>
      <t xml:space="preserve">
Многофункциональный защитный СС крем для лица, SPF 25 50 мл
</t>
    </r>
    <r>
      <rPr>
        <b/>
        <sz val="11"/>
        <color theme="1"/>
        <rFont val="Calibri"/>
        <family val="2"/>
        <charset val="204"/>
        <scheme val="minor"/>
      </rPr>
      <t>5200393812548</t>
    </r>
  </si>
  <si>
    <t>Новейшее тональное средство с маслом органы, экстрактом оливковых листьев и гиалуроновой кислотой. Омолаживает, увлажняет, выравнивает тон кожи и защищает от UVA и UVB лучей. Саморегулирующийся оттенок для всех типов кожи.Содержание натуральных ингредиентов: 96,7%Тип кожи: все типы кожи.Потребности кожи: увлажнение и восстановление сияния, антивозрастной уход, восстановление упругости, выравнивание тона кожи, защита от солнца. Объем: 50 мл.</t>
  </si>
  <si>
    <r>
      <t>Z-46</t>
    </r>
    <r>
      <rPr>
        <sz val="11"/>
        <color theme="1"/>
        <rFont val="Calibri"/>
        <family val="2"/>
        <charset val="204"/>
        <scheme val="minor"/>
      </rPr>
      <t xml:space="preserve">
Защитный бальзам для губ с ароматом ванили 4 г
</t>
    </r>
    <r>
      <rPr>
        <b/>
        <sz val="11"/>
        <color theme="1"/>
        <rFont val="Calibri"/>
        <family val="2"/>
        <charset val="204"/>
        <scheme val="minor"/>
      </rPr>
      <t>5200393893721</t>
    </r>
  </si>
  <si>
    <t>Мгновенное увлажнение. Богат питательными веществами, смягчает, успокаивает и защищает губы от высыхания. С SPF 10.Содержание натуральных ингредиентов: 99%Тип кожи: все типы кожи, сухая/обезвоженная.Потребности кожи: увлажнение и восстановление сияния, защита от солнца. Объем: 4 гр.</t>
  </si>
  <si>
    <r>
      <t>Z-47</t>
    </r>
    <r>
      <rPr>
        <sz val="11"/>
        <color theme="1"/>
        <rFont val="Calibri"/>
        <family val="2"/>
        <charset val="204"/>
        <scheme val="minor"/>
      </rPr>
      <t xml:space="preserve">
Защитный бальзам для губ с ароматом манго 4 г
</t>
    </r>
    <r>
      <rPr>
        <b/>
        <sz val="11"/>
        <color theme="1"/>
        <rFont val="Calibri"/>
        <family val="2"/>
        <charset val="204"/>
        <scheme val="minor"/>
      </rPr>
      <t>5200393818243</t>
    </r>
  </si>
  <si>
    <r>
      <t>Z-49</t>
    </r>
    <r>
      <rPr>
        <sz val="11"/>
        <color theme="1"/>
        <rFont val="Calibri"/>
        <family val="2"/>
        <charset val="204"/>
        <scheme val="minor"/>
      </rPr>
      <t xml:space="preserve">
Защитный бальзам для губ с ароматом малины 4 г
</t>
    </r>
    <r>
      <rPr>
        <b/>
        <sz val="11"/>
        <color theme="1"/>
        <rFont val="Calibri"/>
        <family val="2"/>
        <charset val="204"/>
        <scheme val="minor"/>
      </rPr>
      <t>5200393891826</t>
    </r>
  </si>
  <si>
    <r>
      <t>Z-51</t>
    </r>
    <r>
      <rPr>
        <sz val="11"/>
        <color theme="1"/>
        <rFont val="Calibri"/>
        <family val="2"/>
        <charset val="204"/>
        <scheme val="minor"/>
      </rPr>
      <t xml:space="preserve">
Защитный бальзам для губ с маслом какао  4 г
</t>
    </r>
    <r>
      <rPr>
        <b/>
        <sz val="11"/>
        <color theme="1"/>
        <rFont val="Calibri"/>
        <family val="2"/>
        <charset val="204"/>
        <scheme val="minor"/>
      </rPr>
      <t>5200393876922</t>
    </r>
  </si>
  <si>
    <r>
      <t>Z-52</t>
    </r>
    <r>
      <rPr>
        <sz val="11"/>
        <color theme="1"/>
        <rFont val="Calibri"/>
        <family val="2"/>
        <charset val="204"/>
        <scheme val="minor"/>
      </rPr>
      <t xml:space="preserve">
Защитный бальзам для губ оригинальный, без запаха 4 г
</t>
    </r>
    <r>
      <rPr>
        <b/>
        <sz val="11"/>
        <color theme="1"/>
        <rFont val="Calibri"/>
        <family val="2"/>
        <charset val="204"/>
        <scheme val="minor"/>
      </rPr>
      <t>5200393810940</t>
    </r>
  </si>
  <si>
    <t>Мгновенное увлажнение. Без запаха. Богат питательными веществами, смягчает, успокаивает и защищает губы от высыхания. С SPF 10.Содержание натуральных ингредиентов: 100%Тип кожи: все типы кожи, сухая/обезвоженная.Потребности кожи: увлажнение и восстановление сияния, защита от солнца. Объем: 4 гр.</t>
  </si>
  <si>
    <r>
      <t>Z-10</t>
    </r>
    <r>
      <rPr>
        <sz val="11"/>
        <color theme="1"/>
        <rFont val="Calibri"/>
        <family val="2"/>
        <charset val="204"/>
        <scheme val="minor"/>
      </rPr>
      <t xml:space="preserve">
Гель  для душа "Очищение и свежесть" с алоэ вера и киви 250 мл
</t>
    </r>
    <r>
      <rPr>
        <b/>
        <sz val="11"/>
        <color theme="1"/>
        <rFont val="Calibri"/>
        <family val="2"/>
        <charset val="204"/>
        <scheme val="minor"/>
      </rPr>
      <t>5200393801986</t>
    </r>
  </si>
  <si>
    <t>С экстрактами алоэ вера и женьшеня. Освежает, мягко очищает и глубоко увлажняет кожу. Создает ощущение свежести на целый день.Содержание натуральных ингредиентов: 91%Тип кожи: все типы кожиТип волос: для всех типов волос.Потребности кожи: очищение и тонизирование, увлажнение и восстановление сияния. Объем: 200 мл.</t>
  </si>
  <si>
    <r>
      <t>Z-35</t>
    </r>
    <r>
      <rPr>
        <sz val="11"/>
        <color theme="1"/>
        <rFont val="Calibri"/>
        <family val="2"/>
        <charset val="204"/>
        <scheme val="minor"/>
      </rPr>
      <t xml:space="preserve">
Cкраб для тела с алоэ вера и ромашкой 200 мл
</t>
    </r>
    <r>
      <rPr>
        <b/>
        <sz val="11"/>
        <color theme="1"/>
        <rFont val="Calibri"/>
        <family val="2"/>
        <charset val="204"/>
        <scheme val="minor"/>
      </rPr>
      <t>5200393831310</t>
    </r>
  </si>
  <si>
    <t>Мягко отшелушивает кожу, эффективно удаляя ороговевшие клетки и загрязнения.Содержание натуральных ингредиентов: 97,5%Тип кожи: все типы кожи.Потребности кожи: очищение и тонизирование, увлажнение и восстановление сияния. Объем: 200 мл.</t>
  </si>
  <si>
    <r>
      <t>Z-36</t>
    </r>
    <r>
      <rPr>
        <sz val="11"/>
        <color theme="1"/>
        <rFont val="Calibri"/>
        <family val="2"/>
        <charset val="204"/>
        <scheme val="minor"/>
      </rPr>
      <t xml:space="preserve">
Крем для тела против растяжек 150 мл
</t>
    </r>
    <r>
      <rPr>
        <b/>
        <sz val="11"/>
        <color theme="1"/>
        <rFont val="Calibri"/>
        <family val="2"/>
        <charset val="204"/>
        <scheme val="minor"/>
      </rPr>
      <t>5200393812425</t>
    </r>
  </si>
  <si>
    <r>
      <t>Z-43</t>
    </r>
    <r>
      <rPr>
        <sz val="11"/>
        <color theme="1"/>
        <rFont val="Calibri"/>
        <family val="2"/>
        <charset val="204"/>
        <scheme val="minor"/>
      </rPr>
      <t xml:space="preserve">
Крем-масло для тела с миндалем и медом 200 мл
</t>
    </r>
    <r>
      <rPr>
        <b/>
        <sz val="11"/>
        <color theme="1"/>
        <rFont val="Calibri"/>
        <family val="2"/>
        <charset val="204"/>
        <scheme val="minor"/>
      </rPr>
      <t>5200393809609</t>
    </r>
  </si>
  <si>
    <t>Интенсивно увлажняет и питает кожу, делая ее мягкой и шелковистой. Нежная текстура, приятный аромат.Содержание натуральных ингредиентов: 96,6%Тип кожи: нормальная, чувствительная.Потребности кожи: увлажнение и восстановление сияния, снятие раздражения. Объем: 200 мл.</t>
  </si>
  <si>
    <r>
      <t>Z-44</t>
    </r>
    <r>
      <rPr>
        <sz val="11"/>
        <color theme="1"/>
        <rFont val="Calibri"/>
        <family val="2"/>
        <charset val="204"/>
        <scheme val="minor"/>
      </rPr>
      <t xml:space="preserve">
Крем-масло для тела с какао и ванилью 200 мл
</t>
    </r>
    <r>
      <rPr>
        <b/>
        <sz val="11"/>
        <color theme="1"/>
        <rFont val="Calibri"/>
        <family val="2"/>
        <charset val="204"/>
        <scheme val="minor"/>
      </rPr>
      <t>5200393809159</t>
    </r>
  </si>
  <si>
    <t>Интенсивно увлажняет, смягчает и питает кожу. Обладает приятным ароматом.Содержание натуральных ингредиентов: 96,8%Тип кожи: сухая/обезвоженная.Потребности кожи: увлажнение и восстановление сияния. Объем: 200 мл.</t>
  </si>
  <si>
    <r>
      <t>Z-45</t>
    </r>
    <r>
      <rPr>
        <sz val="11"/>
        <color theme="1"/>
        <rFont val="Calibri"/>
        <family val="2"/>
        <charset val="204"/>
        <scheme val="minor"/>
      </rPr>
      <t xml:space="preserve">
Крем-масло для тела с манго и папайей 200 мл
</t>
    </r>
    <r>
      <rPr>
        <b/>
        <sz val="11"/>
        <color theme="1"/>
        <rFont val="Calibri"/>
        <family val="2"/>
        <charset val="204"/>
        <scheme val="minor"/>
      </rPr>
      <t>5200393839804</t>
    </r>
  </si>
  <si>
    <t>Интенсивно увлажняет и питает, оставляя кожу мягкой и шелковистой. С легким освежающим ароматом.Содержание натуральных ингредиентов: 96,7%Тип кожи: все типы кожи.Потребности кожи: увлажнение и восстановление сияния. Объем: 200 мл.</t>
  </si>
  <si>
    <r>
      <t>Z-50</t>
    </r>
    <r>
      <rPr>
        <sz val="11"/>
        <color theme="1"/>
        <rFont val="Calibri"/>
        <family val="2"/>
        <charset val="204"/>
        <scheme val="minor"/>
      </rPr>
      <t xml:space="preserve">
Крем-масло для тела с арганой и гранатом 200 мл
</t>
    </r>
    <r>
      <rPr>
        <b/>
        <sz val="11"/>
        <color theme="1"/>
        <rFont val="Calibri"/>
        <family val="2"/>
        <charset val="204"/>
        <scheme val="minor"/>
      </rPr>
      <t>5200393812388</t>
    </r>
  </si>
  <si>
    <t>Омолаживает и активно увлажняет кожу. Нежная, ароматная текстура с ярко выраженным антиоксидантным действием.Содержание натуральных ингредиентов: 96,5%Тип кожи: сухая/обезвоженная.Потребности кожи: увлажнение и восстановление сияния, антивозрастной уход, восстановление упругости, снятие раздражения. Объем: 200 мл.</t>
  </si>
  <si>
    <r>
      <t>Z-9A</t>
    </r>
    <r>
      <rPr>
        <sz val="11"/>
        <color theme="1"/>
        <rFont val="Calibri"/>
        <family val="2"/>
        <charset val="204"/>
        <scheme val="minor"/>
      </rPr>
      <t xml:space="preserve">
Лосьон для тела с авокадо и ромашкой 200 мл
</t>
    </r>
    <r>
      <rPr>
        <b/>
        <sz val="11"/>
        <color theme="1"/>
        <rFont val="Calibri"/>
        <family val="2"/>
        <charset val="204"/>
        <scheme val="minor"/>
      </rPr>
      <t>5200393822905</t>
    </r>
  </si>
  <si>
    <t>Активно питает и успокаивает кожу, сохраняя ее мягкость и упругость. Легко впитывается.Содержание натуральных ингредиентов: 96,9%Тип кожи: сухая/обезвоженная, чувствительная.Потребности кожи: увлажнение и восстановление сияния, снятие раздражения.Объем: 200 мл.</t>
  </si>
  <si>
    <r>
      <t>Z-9B</t>
    </r>
    <r>
      <rPr>
        <sz val="11"/>
        <color theme="1"/>
        <rFont val="Calibri"/>
        <family val="2"/>
        <charset val="204"/>
        <scheme val="minor"/>
      </rPr>
      <t xml:space="preserve">
Лосьон для тела с алоэ вера 200 мл
</t>
    </r>
    <r>
      <rPr>
        <b/>
        <sz val="11"/>
        <color theme="1"/>
        <rFont val="Calibri"/>
        <family val="2"/>
        <charset val="204"/>
        <scheme val="minor"/>
      </rPr>
      <t>5200393809913</t>
    </r>
  </si>
  <si>
    <t>Интенсивно увлажняет, делая даже самую сухую кожу мягкой и шелковистой. Легко впитывается.Содержание натуральных ингредиентов: 97%Тип кожи: сухая/обезвоженная.Потребности кожи: увлажнение и восстановление сияния. Объем: 200 мл.</t>
  </si>
  <si>
    <r>
      <t>Z-9C</t>
    </r>
    <r>
      <rPr>
        <sz val="11"/>
        <color theme="1"/>
        <rFont val="Calibri"/>
        <family val="2"/>
        <charset val="204"/>
        <scheme val="minor"/>
      </rPr>
      <t xml:space="preserve">
Лосьон для тела с манго и папайей 200 мл
</t>
    </r>
    <r>
      <rPr>
        <b/>
        <sz val="11"/>
        <color theme="1"/>
        <rFont val="Calibri"/>
        <family val="2"/>
        <charset val="204"/>
        <scheme val="minor"/>
      </rPr>
      <t>5200393812364</t>
    </r>
  </si>
  <si>
    <t>Защищает, питает и глубоко увлажняет кожу. С приятным ароматом тропических фруктов.Содержание натуральных ингредиентов: 97,2%Тип кожи: все типы кожи.Потребности кожи: увлажнение и восстановление сияния, защита от загрязнений окружающей среды, снятие раздражения. Объем: 200 мл.</t>
  </si>
  <si>
    <r>
      <t>Z-9D</t>
    </r>
    <r>
      <rPr>
        <sz val="11"/>
        <color theme="1"/>
        <rFont val="Calibri"/>
        <family val="2"/>
        <charset val="204"/>
        <scheme val="minor"/>
      </rPr>
      <t xml:space="preserve">
Лосьон для тела с арганой и гранатом 200 мл
</t>
    </r>
    <r>
      <rPr>
        <b/>
        <sz val="11"/>
        <color theme="1"/>
        <rFont val="Calibri"/>
        <family val="2"/>
        <charset val="204"/>
        <scheme val="minor"/>
      </rPr>
      <t>5200393812371</t>
    </r>
  </si>
  <si>
    <t>Богат антиоксидантами и Омега жирными кислотами. Увлажняет, питает, предотвращает преждевременное старение кожи.Содержание натуральных ингредиентов: 97,2%Тип кожи: сухая/обезвоженная.Потребности кожи: увлажнение и восстановление сияния, антивозрастной уход, восстановление упругости. Объем: 200 мл.</t>
  </si>
  <si>
    <r>
      <t>Z-38</t>
    </r>
    <r>
      <rPr>
        <sz val="11"/>
        <color theme="1"/>
        <rFont val="Calibri"/>
        <family val="2"/>
        <charset val="204"/>
        <scheme val="minor"/>
      </rPr>
      <t xml:space="preserve">
Крем для ног с алоэ вера и арникой 75 мл
</t>
    </r>
    <r>
      <rPr>
        <b/>
        <sz val="11"/>
        <color theme="1"/>
        <rFont val="Calibri"/>
        <family val="2"/>
        <charset val="204"/>
        <scheme val="minor"/>
      </rPr>
      <t>5200393871927</t>
    </r>
  </si>
  <si>
    <t>Интенсивно увлажняет и смягчает кожу, делая её бархатистой и эластичной. Обладает антибактериальным действием, улучшает регенерацию кожи.Содержание натуральных ингредиентов: 96,8%Тип кожи: сухая/обезвоженная.Потребности кожи: увлажнение и восстановление сияния, снятие раздражения. Объем: 75 мл.</t>
  </si>
  <si>
    <r>
      <t>Z-7</t>
    </r>
    <r>
      <rPr>
        <sz val="11"/>
        <color theme="1"/>
        <rFont val="Calibri"/>
        <family val="2"/>
        <charset val="204"/>
        <scheme val="minor"/>
      </rPr>
      <t xml:space="preserve">
Мыло жидкое с алоэ вера и ромашкой 250 мл
</t>
    </r>
    <r>
      <rPr>
        <b/>
        <sz val="11"/>
        <color theme="1"/>
        <rFont val="Calibri"/>
        <family val="2"/>
        <charset val="204"/>
        <scheme val="minor"/>
      </rPr>
      <t>5200393889489</t>
    </r>
  </si>
  <si>
    <t>С оливковым маслом, алоэ вера и ромашкой. Нежно очищает, увлажняет и снимает раздражение кожи рук. Без сульфатов.Содержание натуральных ингредиентов: 92%Тип кожи: все типы кожи, сухая/обезвоженная, чувствительная.Потребности кожи: очищение и тонизирование, увлажнение и восстановление сияния, защита от загрязнений окружающей. среды. Объем: 250 мл.</t>
  </si>
  <si>
    <r>
      <t>Z-8A</t>
    </r>
    <r>
      <rPr>
        <sz val="11"/>
        <color theme="1"/>
        <rFont val="Calibri"/>
        <family val="2"/>
        <charset val="204"/>
        <scheme val="minor"/>
      </rPr>
      <t xml:space="preserve">
Крем для рук с авокадо и ромашкой 75 мл
</t>
    </r>
    <r>
      <rPr>
        <b/>
        <sz val="11"/>
        <color theme="1"/>
        <rFont val="Calibri"/>
        <family val="2"/>
        <charset val="204"/>
        <scheme val="minor"/>
      </rPr>
      <t>5200393810292</t>
    </r>
  </si>
  <si>
    <t>Успокаивает, увлажняет и защищает кожу рук от агрессивных воздействий внешней среды.Содержание натуральных ингредиентов: 96,4%Тип кожи: чувствительная.Потребности кожи: увлажнение и восстановление сияния, снятие раздражения, защита от загрязнений окружающей среды. Объем: 75 мл.</t>
  </si>
  <si>
    <r>
      <t>Z-8B</t>
    </r>
    <r>
      <rPr>
        <sz val="11"/>
        <color theme="1"/>
        <rFont val="Calibri"/>
        <family val="2"/>
        <charset val="204"/>
        <scheme val="minor"/>
      </rPr>
      <t xml:space="preserve">
Крем для рук с алоэ вера 75 мл
</t>
    </r>
    <r>
      <rPr>
        <b/>
        <sz val="11"/>
        <color theme="1"/>
        <rFont val="Calibri"/>
        <family val="2"/>
        <charset val="204"/>
        <scheme val="minor"/>
      </rPr>
      <t>5200393820192</t>
    </r>
  </si>
  <si>
    <t>Активно увлажняет и питает. Быстро восстанавливает водный баланс кожи.Содержание натуральных ингредиентов: 96,4%Тип кожи: сухая/обезвоженная, чувствительная. Потребности кожи: увлажнение и восстановление сияния, защита от загрязнений окружающей среды, снятие раздражения. Объем: 75 мл.</t>
  </si>
  <si>
    <r>
      <t>Z-8C</t>
    </r>
    <r>
      <rPr>
        <sz val="11"/>
        <color theme="1"/>
        <rFont val="Calibri"/>
        <family val="2"/>
        <charset val="204"/>
        <scheme val="minor"/>
      </rPr>
      <t xml:space="preserve">
Крем для рук с манго и папайей 75 мл
</t>
    </r>
    <r>
      <rPr>
        <b/>
        <sz val="11"/>
        <color theme="1"/>
        <rFont val="Calibri"/>
        <family val="2"/>
        <charset val="204"/>
        <scheme val="minor"/>
      </rPr>
      <t>5200393802914</t>
    </r>
  </si>
  <si>
    <t>Активно увлажняет, смягчает и омолаживает кожу. С приятным ароматом экзотических фруктов.Содержание натуральных ингредиентов: 96,6%Тип кожи: все типы кожи, сухая/обезвоженная.Потребности кожи: увлажнение и восстановление сияния, антивозрастной уход, восстановление упругости, снятие раздражения.  Объем: 75 мл.</t>
  </si>
  <si>
    <r>
      <t>Z-8D</t>
    </r>
    <r>
      <rPr>
        <sz val="11"/>
        <color theme="1"/>
        <rFont val="Calibri"/>
        <family val="2"/>
        <charset val="204"/>
        <scheme val="minor"/>
      </rPr>
      <t xml:space="preserve">
Крем для рук с арганой и гранатом 75 мл
</t>
    </r>
    <r>
      <rPr>
        <b/>
        <sz val="11"/>
        <color theme="1"/>
        <rFont val="Calibri"/>
        <family val="2"/>
        <charset val="204"/>
        <scheme val="minor"/>
      </rPr>
      <t>5200393819028</t>
    </r>
  </si>
  <si>
    <t>Защищает от признаков преждевременного старения, улучшает текстуру кожи, делая ее гладкой и эластичной.Содержание натуральных ингредиентов: 96,5%Тип кожи: сухая/обезвоженная, увядающая/зрелаяПотребности кожи: увлажнение и восстановление сияния, антивозрастной уход, восстановление упругости, снятие раздражения.Объем: 75 мл.</t>
  </si>
  <si>
    <r>
      <t>Z-70</t>
    </r>
    <r>
      <rPr>
        <sz val="11"/>
        <color theme="1"/>
        <rFont val="Calibri"/>
        <family val="2"/>
        <charset val="204"/>
        <scheme val="minor"/>
      </rPr>
      <t xml:space="preserve">
Мыло оливковое натуральное. Без отдушек.  100 г
</t>
    </r>
    <r>
      <rPr>
        <b/>
        <sz val="11"/>
        <color theme="1"/>
        <rFont val="Calibri"/>
        <family val="2"/>
        <charset val="204"/>
        <scheme val="minor"/>
      </rPr>
      <t>5200393896494</t>
    </r>
  </si>
  <si>
    <t>Серия ""Травяные экстракты"". Гипоаллергенно. Идеально подходит для кожи лиц, страдающих аллергией, псориазом или экземой.Содержание натуральных ингредиентов: 100%Тип кожи: чувствительная, все типы кожи.Потребности кожи: очищение и тонизирование, снятие раздражения, увлажнение и восстановление сияния. Объем: 100 гр.</t>
  </si>
  <si>
    <r>
      <t>Z-71</t>
    </r>
    <r>
      <rPr>
        <sz val="11"/>
        <color theme="1"/>
        <rFont val="Calibri"/>
        <family val="2"/>
        <charset val="204"/>
        <scheme val="minor"/>
      </rPr>
      <t xml:space="preserve">
Мыло оливковое с манго и папайей  100 г
</t>
    </r>
    <r>
      <rPr>
        <b/>
        <sz val="11"/>
        <color theme="1"/>
        <rFont val="Calibri"/>
        <family val="2"/>
        <charset val="204"/>
        <scheme val="minor"/>
      </rPr>
      <t>5200393823452</t>
    </r>
  </si>
  <si>
    <t>Серия ""Бодрящий аромат"". Прекрасно очищает и увлажняет кожу. С приятным ароматом экзотических фруктов.Содержание натуральных ингредиентов: 100%Тип кожи: все типы кожи.Потребности кожи: очищение и тонизирование, увлажнение и восстановление сияния. Объем: 100 гр.</t>
  </si>
  <si>
    <r>
      <t>Z-72</t>
    </r>
    <r>
      <rPr>
        <sz val="11"/>
        <color theme="1"/>
        <rFont val="Calibri"/>
        <family val="2"/>
        <charset val="204"/>
        <scheme val="minor"/>
      </rPr>
      <t xml:space="preserve">
Мыло оливковое с арганой 100 г
</t>
    </r>
    <r>
      <rPr>
        <b/>
        <sz val="11"/>
        <color theme="1"/>
        <rFont val="Calibri"/>
        <family val="2"/>
        <charset val="204"/>
        <scheme val="minor"/>
      </rPr>
      <t>5200393838722</t>
    </r>
  </si>
  <si>
    <t>Серия ""Травяные экстракты"". Интенсивно увлажняет и восстанавливает кожу.Содержание натуральных ингредиентов: 100%Тип кожи: сухая/обезвоженная, чувствительная, увядающая/зрелая.Потребности кожи: очищение и тонизирование, увлажнение и восстановление сияния, антивозрастной уход, восстановление упругости. Объем: 100 гр.</t>
  </si>
  <si>
    <r>
      <t>Z-73</t>
    </r>
    <r>
      <rPr>
        <sz val="11"/>
        <color theme="1"/>
        <rFont val="Calibri"/>
        <family val="2"/>
        <charset val="204"/>
        <scheme val="minor"/>
      </rPr>
      <t xml:space="preserve">
Мыло оливковое с листьями оливы 100 г
</t>
    </r>
    <r>
      <rPr>
        <b/>
        <sz val="11"/>
        <color theme="1"/>
        <rFont val="Calibri"/>
        <family val="2"/>
        <charset val="204"/>
        <scheme val="minor"/>
      </rPr>
      <t>5200393883456</t>
    </r>
  </si>
  <si>
    <t>Серия ""Травяные экстракты"". Интенсивно увлажняет и восстанавливает кожу.Содержание натуральных ингредиентов: 100%Тип кожи: все типы кожи.Потребности кожи: очищение и тонизирование, снятие раздражения, увлажнение и восстановление сияния. Объем: 100 гр.</t>
  </si>
  <si>
    <r>
      <t>Z-74</t>
    </r>
    <r>
      <rPr>
        <sz val="11"/>
        <color theme="1"/>
        <rFont val="Calibri"/>
        <family val="2"/>
        <charset val="204"/>
        <scheme val="minor"/>
      </rPr>
      <t xml:space="preserve">
Мыло оливковое с гранатом 100 г
</t>
    </r>
    <r>
      <rPr>
        <b/>
        <sz val="11"/>
        <color theme="1"/>
        <rFont val="Calibri"/>
        <family val="2"/>
        <charset val="204"/>
        <scheme val="minor"/>
      </rPr>
      <t>5200393812432</t>
    </r>
  </si>
  <si>
    <t>Серия ""Бодрящий аромат"". Обладает антиоксидантным и омолаживающим действием. Уменьшает секрецию сальных желез.Содержание натуральных ингредиентов: 100%Тип кожи: все типы кожи, увядающая/зрелаяПотребности кожи: очищение и тонизирование, увлажнение и восстановление сияния, антивозрастной уход, восстановление упругости. Объем: 100 гр.</t>
  </si>
  <si>
    <r>
      <t>Z-75</t>
    </r>
    <r>
      <rPr>
        <sz val="11"/>
        <color theme="1"/>
        <rFont val="Calibri"/>
        <family val="2"/>
        <charset val="204"/>
        <scheme val="minor"/>
      </rPr>
      <t xml:space="preserve">
Мыло оливковое с маслом с маслом ши и овсяными хлопьями  100 г
</t>
    </r>
    <r>
      <rPr>
        <b/>
        <sz val="11"/>
        <color theme="1"/>
        <rFont val="Calibri"/>
        <family val="2"/>
        <charset val="204"/>
        <scheme val="minor"/>
      </rPr>
      <t>5200393801269</t>
    </r>
  </si>
  <si>
    <t>Серия ""Травяные экстракты"". Со свойством скраба. Мягко отшелушивает кожу, обеспечивая эффект лёгкого пилинга. Увлажняет, успокаивает и повышает защитную функцию кожи.Содержание натуральных ингредиентов: 100%Тип кожи: чувствительная, все типы кожи.Потребности кожи: очищение и тонизирование, увлажнение и восстановление сияния, снятие раздражения. Объем: 100 гр.</t>
  </si>
  <si>
    <r>
      <t>Z-76</t>
    </r>
    <r>
      <rPr>
        <sz val="11"/>
        <color theme="1"/>
        <rFont val="Calibri"/>
        <family val="2"/>
        <charset val="204"/>
        <scheme val="minor"/>
      </rPr>
      <t xml:space="preserve">
Мыло оливковое с шалфеем и лимоном 100 г
</t>
    </r>
    <r>
      <rPr>
        <b/>
        <sz val="11"/>
        <color theme="1"/>
        <rFont val="Calibri"/>
        <family val="2"/>
        <charset val="204"/>
        <scheme val="minor"/>
      </rPr>
      <t>5200393805625</t>
    </r>
  </si>
  <si>
    <t>Серия ""Травяные экстракты"". Со свойством скраба. Эффективно очищает поры и успокаивает кожу.Содержание натуральных ингредиентов: 100%Тип кожи: жирная/комбинированная, чувствительная.Потребности кожи: очищение и тонизирование, снятие раздражения. Объем: 100 гр.</t>
  </si>
  <si>
    <r>
      <t>Z-77</t>
    </r>
    <r>
      <rPr>
        <sz val="11"/>
        <color theme="1"/>
        <rFont val="Calibri"/>
        <family val="2"/>
        <charset val="204"/>
        <scheme val="minor"/>
      </rPr>
      <t xml:space="preserve">
Мыло оливковое с ароматом гардении 100 г
</t>
    </r>
    <r>
      <rPr>
        <b/>
        <sz val="11"/>
        <color theme="1"/>
        <rFont val="Calibri"/>
        <family val="2"/>
        <charset val="204"/>
        <scheme val="minor"/>
      </rPr>
      <t>5200393807612</t>
    </r>
  </si>
  <si>
    <t>Серия ""Бодрящий аромат"". Увлажняет, питает и смягчает кожу, делая ее более гладкой и эластичной.Содержание натуральных ингредиентов: 100%Тип кожи: все типы кожи.Потребности кожи: очищение и тонизирование, увлажнение и восстановление сияния. Объем: 100 гр.</t>
  </si>
  <si>
    <r>
      <t>Z-78</t>
    </r>
    <r>
      <rPr>
        <sz val="11"/>
        <color theme="1"/>
        <rFont val="Calibri"/>
        <family val="2"/>
        <charset val="204"/>
        <scheme val="minor"/>
      </rPr>
      <t xml:space="preserve">
Мыло оливковое с ароматом жасмина 100 г
</t>
    </r>
    <r>
      <rPr>
        <b/>
        <sz val="11"/>
        <color theme="1"/>
        <rFont val="Calibri"/>
        <family val="2"/>
        <charset val="204"/>
        <scheme val="minor"/>
      </rPr>
      <t>5200393839811</t>
    </r>
  </si>
  <si>
    <t>Серия ""Бодрящий аромат"". Эффективно питает и увлажняет кожу. Придает ей восхитительную нежность и мягкость.Содержание натуральных ингредиентов: 100%Тип кожи: все типы кожи.Потребности кожи: очищение и тонизирование, увлажнение и восстановление сияния. Объем: 100 гр.</t>
  </si>
  <si>
    <r>
      <t>Z-79</t>
    </r>
    <r>
      <rPr>
        <sz val="11"/>
        <color theme="1"/>
        <rFont val="Calibri"/>
        <family val="2"/>
        <charset val="204"/>
        <scheme val="minor"/>
      </rPr>
      <t xml:space="preserve">
Мыло оливковое с апельсином и корицей 100 г
</t>
    </r>
    <r>
      <rPr>
        <b/>
        <sz val="11"/>
        <color theme="1"/>
        <rFont val="Calibri"/>
        <family val="2"/>
        <charset val="204"/>
        <scheme val="minor"/>
      </rPr>
      <t>5200393823919</t>
    </r>
  </si>
  <si>
    <t>Серия ""Бодрящий аромат"". Прекрасно очищает, увлажняет и успокаивает кожу.Содержание натуральных ингредиентов: 100%Тип кожи: чувствительная, сухая/обезвоженная.Потребности кожи: очищение и тонизирование, увлажнение и восстановление сияния, снятие раздражения. Объем: 100 гр.</t>
  </si>
  <si>
    <r>
      <t>Z-81</t>
    </r>
    <r>
      <rPr>
        <sz val="11"/>
        <color theme="1"/>
        <rFont val="Calibri"/>
        <family val="2"/>
        <charset val="204"/>
        <scheme val="minor"/>
      </rPr>
      <t xml:space="preserve">
Мыло оливковое с алоэ вера  100 г
</t>
    </r>
    <r>
      <rPr>
        <b/>
        <sz val="11"/>
        <color theme="1"/>
        <rFont val="Calibri"/>
        <family val="2"/>
        <charset val="204"/>
        <scheme val="minor"/>
      </rPr>
      <t>5200393892649</t>
    </r>
  </si>
  <si>
    <t>Серия ""Травяные экстракты"". Активно увлажняет и успокаивает кожу.Содержание натуральных ингредиентов: 100%Тип кожи: нормальная, чувствительная, сухая/обезвоженная.Потребности кожи: снятие раздражения, увлажнение и восстановление сияния. Объем: 100 гр.</t>
  </si>
  <si>
    <r>
      <t>Z-83</t>
    </r>
    <r>
      <rPr>
        <sz val="11"/>
        <color theme="1"/>
        <rFont val="Calibri"/>
        <family val="2"/>
        <charset val="204"/>
        <scheme val="minor"/>
      </rPr>
      <t xml:space="preserve">
Мыло оливковое с лавандой  100 г
</t>
    </r>
    <r>
      <rPr>
        <b/>
        <sz val="11"/>
        <color theme="1"/>
        <rFont val="Calibri"/>
        <family val="2"/>
        <charset val="204"/>
        <scheme val="minor"/>
      </rPr>
      <t>5200393898511</t>
    </r>
  </si>
  <si>
    <t>Серия ""Бодрящий аромат"". Снимает напряжение, успокаивает, устраняет воспаление. Обладает антибактериальными свойствами.Содержание натуральных ингредиентов: 100%Тип кожи: все типы кожи. Потребности кожи: снятие раздражения, увлажнение и восстановление сияния. Объем: 100 гр.</t>
  </si>
  <si>
    <r>
      <t>Z-84</t>
    </r>
    <r>
      <rPr>
        <sz val="11"/>
        <color theme="1"/>
        <rFont val="Calibri"/>
        <family val="2"/>
        <charset val="204"/>
        <scheme val="minor"/>
      </rPr>
      <t xml:space="preserve">
Мыло оливковое с медом  100 г
</t>
    </r>
    <r>
      <rPr>
        <b/>
        <sz val="11"/>
        <color theme="1"/>
        <rFont val="Calibri"/>
        <family val="2"/>
        <charset val="204"/>
        <scheme val="minor"/>
      </rPr>
      <t>5200393803720</t>
    </r>
  </si>
  <si>
    <t>Серия ""Травяные экстракты"". Увлажняет кожу, улучшает ее упругость и эластичность. Обладает антибактериальными свойствами.Содержание натуральных ингредиентов: 100%Тип кожи: все типы кожи, сухая/обезвоженная, нормальная, чувствительная.Потребности кожи: снятие раздражения, увлажнение и восстановление сияния. Объем: 100 гр.</t>
  </si>
  <si>
    <r>
      <t>D-3</t>
    </r>
    <r>
      <rPr>
        <sz val="11"/>
        <color theme="1"/>
        <rFont val="Calibri"/>
        <family val="2"/>
        <charset val="204"/>
        <scheme val="minor"/>
      </rPr>
      <t xml:space="preserve">
Подарочный набор по уходу за телом «Эликсир молодости» 150 г
</t>
    </r>
    <r>
      <rPr>
        <b/>
        <sz val="11"/>
        <color theme="1"/>
        <rFont val="Calibri"/>
        <family val="2"/>
        <charset val="204"/>
        <scheme val="minor"/>
      </rPr>
      <t>5200393839316</t>
    </r>
  </si>
  <si>
    <r>
      <t>D-90</t>
    </r>
    <r>
      <rPr>
        <sz val="11"/>
        <color theme="1"/>
        <rFont val="Calibri"/>
        <family val="2"/>
        <charset val="204"/>
        <scheme val="minor"/>
      </rPr>
      <t xml:space="preserve">
СПА набор для рук и ног "Эликсир молодости" 160 г
</t>
    </r>
    <r>
      <rPr>
        <b/>
        <sz val="11"/>
        <color theme="1"/>
        <rFont val="Calibri"/>
        <family val="2"/>
        <charset val="204"/>
        <scheme val="minor"/>
      </rPr>
      <t>5200393843566</t>
    </r>
  </si>
  <si>
    <r>
      <t>T-2</t>
    </r>
    <r>
      <rPr>
        <sz val="11"/>
        <color theme="1"/>
        <rFont val="Calibri"/>
        <family val="2"/>
        <charset val="204"/>
        <scheme val="minor"/>
      </rPr>
      <t xml:space="preserve">
Подарочный набор для мужчин 155 г
</t>
    </r>
    <r>
      <rPr>
        <b/>
        <sz val="11"/>
        <color theme="1"/>
        <rFont val="Calibri"/>
        <family val="2"/>
        <charset val="204"/>
        <scheme val="minor"/>
      </rPr>
      <t>5200393888888</t>
    </r>
  </si>
  <si>
    <r>
      <t>T-3A</t>
    </r>
    <r>
      <rPr>
        <sz val="11"/>
        <color theme="1"/>
        <rFont val="Calibri"/>
        <family val="2"/>
        <charset val="204"/>
        <scheme val="minor"/>
      </rPr>
      <t xml:space="preserve">
Подарочный набор по уходу за телом (с ромашкой)  150 г
</t>
    </r>
    <r>
      <rPr>
        <b/>
        <sz val="11"/>
        <color theme="1"/>
        <rFont val="Calibri"/>
        <family val="2"/>
        <charset val="204"/>
        <scheme val="minor"/>
      </rPr>
      <t>5200393877882</t>
    </r>
  </si>
  <si>
    <r>
      <t>T-3B</t>
    </r>
    <r>
      <rPr>
        <sz val="11"/>
        <color theme="1"/>
        <rFont val="Calibri"/>
        <family val="2"/>
        <charset val="204"/>
        <scheme val="minor"/>
      </rPr>
      <t xml:space="preserve">
Подарочный набор для ухода за телом (с алоэ вера)  150 г
</t>
    </r>
    <r>
      <rPr>
        <b/>
        <sz val="11"/>
        <color theme="1"/>
        <rFont val="Calibri"/>
        <family val="2"/>
        <charset val="204"/>
        <scheme val="minor"/>
      </rPr>
      <t>5200393833222</t>
    </r>
  </si>
  <si>
    <r>
      <t>T-4</t>
    </r>
    <r>
      <rPr>
        <sz val="11"/>
        <color theme="1"/>
        <rFont val="Calibri"/>
        <family val="2"/>
        <charset val="204"/>
        <scheme val="minor"/>
      </rPr>
      <t xml:space="preserve">
Подарочный SPA набор для лица  105 г
</t>
    </r>
    <r>
      <rPr>
        <b/>
        <sz val="11"/>
        <color theme="1"/>
        <rFont val="Calibri"/>
        <family val="2"/>
        <charset val="204"/>
        <scheme val="minor"/>
      </rPr>
      <t>5200393811558</t>
    </r>
  </si>
  <si>
    <r>
      <t>Z-2A</t>
    </r>
    <r>
      <rPr>
        <sz val="11"/>
        <color theme="1"/>
        <rFont val="Calibri"/>
        <family val="2"/>
        <charset val="204"/>
        <scheme val="minor"/>
      </rPr>
      <t xml:space="preserve">
Набор мыла оливкового "Классика на все времена". 2 куска: с алоэ вера и оригинальное без
</t>
    </r>
    <r>
      <rPr>
        <b/>
        <sz val="11"/>
        <color theme="1"/>
        <rFont val="Calibri"/>
        <family val="2"/>
        <charset val="204"/>
        <scheme val="minor"/>
      </rPr>
      <t>5200393845638</t>
    </r>
  </si>
  <si>
    <t>Элегантно упакованный подарочный набор из 2 видов мыла: оливковое мыло без отдушек, оливковое мыло с алоэ вера.Содержание натуральных ингредиентов: 100%Тип кожи: чувствительная, нормальная, сухая/обезвоженная, все типы кожи.Потребности кожи: снятие раздражения, увлажнение и восстановление сияния, очищение и тонизирование. Объем: 170 гр.</t>
  </si>
  <si>
    <r>
      <t>Z-2B</t>
    </r>
    <r>
      <rPr>
        <sz val="11"/>
        <color theme="1"/>
        <rFont val="Calibri"/>
        <family val="2"/>
        <charset val="204"/>
        <scheme val="minor"/>
      </rPr>
      <t xml:space="preserve">
Набор мыла оливкового "Время для релакса". 2 куска: с лавандой, с ромашкой и календулой 170 г
</t>
    </r>
    <r>
      <rPr>
        <b/>
        <sz val="11"/>
        <color theme="1"/>
        <rFont val="Calibri"/>
        <family val="2"/>
        <charset val="204"/>
        <scheme val="minor"/>
      </rPr>
      <t>5200393809364</t>
    </r>
  </si>
  <si>
    <t>Элегантно упакованный подарочный набор из 2 видов мыла: оливковое мыло с ромашкой и календулой, оливковое мыло с лавандой.Содержание натуральных ингредиентов: 100%Тип кожи: чувствительная, все типы кожи.Потребности кожи: снятие раздражения, увлажнение и восстановление сияния. Объем: 170 гр.</t>
  </si>
  <si>
    <r>
      <t>Z-2C</t>
    </r>
    <r>
      <rPr>
        <sz val="11"/>
        <color theme="1"/>
        <rFont val="Calibri"/>
        <family val="2"/>
        <charset val="204"/>
        <scheme val="minor"/>
      </rPr>
      <t xml:space="preserve">
Набор мыла оливкового "Бодрящие ароматы". 2 куска: с гранатом,  с манго и папайей 170 г
</t>
    </r>
    <r>
      <rPr>
        <b/>
        <sz val="11"/>
        <color theme="1"/>
        <rFont val="Calibri"/>
        <family val="2"/>
        <charset val="204"/>
        <scheme val="minor"/>
      </rPr>
      <t>5200393894537</t>
    </r>
  </si>
  <si>
    <t>Элегантно упакованный подарочный набор из 2 видов мыла: оливковое мыло с ароматом манго и папайи, оливковое мыло с гранатом.Содержание натуральных ингредиентов: 100%Тип кожи: все типы кожи, увядающая/зрелая.Потребности кожи: очищение и тонизирование, увлажнение и восстановление сияния, антивозрастной уход, восстановление упругости. Объем: 170гр.</t>
  </si>
  <si>
    <r>
      <t>Z-3A</t>
    </r>
    <r>
      <rPr>
        <sz val="11"/>
        <color theme="1"/>
        <rFont val="Calibri"/>
        <family val="2"/>
        <charset val="204"/>
        <scheme val="minor"/>
      </rPr>
      <t xml:space="preserve">
Набор мыла оливкового "Ароматные травы". 3 куска: с лавандой, с шалфеем и лимоном, оригинальн
</t>
    </r>
    <r>
      <rPr>
        <b/>
        <sz val="11"/>
        <color theme="1"/>
        <rFont val="Calibri"/>
        <family val="2"/>
        <charset val="204"/>
        <scheme val="minor"/>
      </rPr>
      <t>5200393856474</t>
    </r>
  </si>
  <si>
    <t>Элегантно упакованный подарочный набор из 3 видов мыла: оливковое мыло без отдушек, оливковое мыло с шалфеем и лимоном, оливковое мыло с лавандой.Содержание натуральных ингредиентов: 100%Тип кожи: все типы кожи, чувствительная, жирная/комбинированная.Потребности кожи: очищение и тонизирование, снятие раздражения, увлажнение и восстановление сияния. Объем: 255 гр.</t>
  </si>
  <si>
    <r>
      <t>Z-3B</t>
    </r>
    <r>
      <rPr>
        <sz val="11"/>
        <color theme="1"/>
        <rFont val="Calibri"/>
        <family val="2"/>
        <charset val="204"/>
        <scheme val="minor"/>
      </rPr>
      <t xml:space="preserve">
Набор мыла оливкового "Интенсивное увлажнение". 3 куска: с арганой, с алоэ вера, с ро
</t>
    </r>
    <r>
      <rPr>
        <b/>
        <sz val="11"/>
        <color theme="1"/>
        <rFont val="Calibri"/>
        <family val="2"/>
        <charset val="204"/>
        <scheme val="minor"/>
      </rPr>
      <t>5200393812937</t>
    </r>
  </si>
  <si>
    <t>Элегантно упакованный подарочный набор из 3 видов мыла: оливковое мыло с арганой, оливковое мыло с алоэ вера, оливковое мыло с ромашкой и календулой.Содержание натуральных ингредиентов: 100%Тип кожи: сухая/обезвоженная, чувствительная, увядающая/зрелая, нормальная.Потребности кожи: антивозрастной уход, восстановление упругости, очищение и тонизирование, увлажнение и восстановление сияния, снятие раздражения. Объем: 255 гр.</t>
  </si>
  <si>
    <r>
      <t>Z-3C</t>
    </r>
    <r>
      <rPr>
        <sz val="11"/>
        <color theme="1"/>
        <rFont val="Calibri"/>
        <family val="2"/>
        <charset val="204"/>
        <scheme val="minor"/>
      </rPr>
      <t xml:space="preserve">
Набор мыла оливкового "Бодрящие ароматы". 3 куска: с гранатом, лавандой, с манго и папайей 255
</t>
    </r>
    <r>
      <rPr>
        <b/>
        <sz val="11"/>
        <color theme="1"/>
        <rFont val="Calibri"/>
        <family val="2"/>
        <charset val="204"/>
        <scheme val="minor"/>
      </rPr>
      <t>5200393867203</t>
    </r>
  </si>
  <si>
    <t>Элегантно упакованный подарочный набор из 3 видов мыла: оливковое мыло с манго и папайей, оливковое мыло с гранатом, оливковое мыло с лавандой.Содержание натуральных ингредиентов: 100%Тип кожи: все типы кожи, увядающая/зрелая.Потребности кожи: очищение и тонизирование, увлажнение и восстановление сияния, антивозрастной уход, восстановление упругости, снятие раздражения. Объем: 255 гр.</t>
  </si>
  <si>
    <r>
      <t>Z-4A</t>
    </r>
    <r>
      <rPr>
        <sz val="11"/>
        <color theme="1"/>
        <rFont val="Calibri"/>
        <family val="2"/>
        <charset val="204"/>
        <scheme val="minor"/>
      </rPr>
      <t xml:space="preserve">
Набор мыла оливкового "Ароматные травы". 4 куска: с лавандой, с алоэ вера, с шалфеем и лимоно
</t>
    </r>
    <r>
      <rPr>
        <b/>
        <sz val="11"/>
        <color theme="1"/>
        <rFont val="Calibri"/>
        <family val="2"/>
        <charset val="204"/>
        <scheme val="minor"/>
      </rPr>
      <t>5200393809463</t>
    </r>
  </si>
  <si>
    <t>Элегантно упакованный подарочный набор из 4 видов мыла: оливковое мыло с шалфеем и лимоном, оливковое мыло с ромашкой и календулой, оливковое мыло с алоэ вера, оливковое мыло с лавандой.Содержание натуральных ингредиентов: 100%Тип кожи: жирная/комбинированная, чувствительная, нормальная, сухая/обезвоженная, все типы кожи.Потребности кожи: очищение и тонизирование, снятие раздражения, увлажнение и восстановление сияния. Объем: 340гр.</t>
  </si>
  <si>
    <r>
      <t>Z-4B</t>
    </r>
    <r>
      <rPr>
        <sz val="11"/>
        <color theme="1"/>
        <rFont val="Calibri"/>
        <family val="2"/>
        <charset val="204"/>
        <scheme val="minor"/>
      </rPr>
      <t xml:space="preserve">
Набор мыла оливкового "Фирменная коллекция". 4 куска: с гранатом, с арганой, с манго и папайей,
</t>
    </r>
    <r>
      <rPr>
        <b/>
        <sz val="11"/>
        <color theme="1"/>
        <rFont val="Calibri"/>
        <family val="2"/>
        <charset val="204"/>
        <scheme val="minor"/>
      </rPr>
      <t>5200393821366</t>
    </r>
  </si>
  <si>
    <t>Элегантно упакованный подарочный набор из 4 видов мыла: оливковое мыло без отдушек, оливковое мыло с манго и папайей, оливковое мыло с арганой, оливковое мыло с гранатом.Содержание натуральных ингредиентов: 100%Тип кожи: сухая/обезвоженная, увядающая/зрелая, чувствительная, все типы кожи.Потребности кожи: очищение и тонизирование, увлажнение и восстановление сияния, антивозрастной уход, восстановление упругости, снятие раздражения. Объем: 340 гр.</t>
  </si>
  <si>
    <r>
      <t>Z-90B</t>
    </r>
    <r>
      <rPr>
        <sz val="11"/>
        <color theme="1"/>
        <rFont val="Calibri"/>
        <family val="2"/>
        <charset val="204"/>
        <scheme val="minor"/>
      </rPr>
      <t xml:space="preserve">
СПА набор  для рук и ног с алоэ вера  160 г
</t>
    </r>
    <r>
      <rPr>
        <b/>
        <sz val="11"/>
        <color theme="1"/>
        <rFont val="Calibri"/>
        <family val="2"/>
        <charset val="204"/>
        <scheme val="minor"/>
      </rPr>
      <t>5200393853268</t>
    </r>
  </si>
  <si>
    <r>
      <t>Z-95B</t>
    </r>
    <r>
      <rPr>
        <sz val="11"/>
        <color theme="1"/>
        <rFont val="Calibri"/>
        <family val="2"/>
        <charset val="204"/>
        <scheme val="minor"/>
      </rPr>
      <t xml:space="preserve">
Подарочный набор "Интенсивное увлажнение" с алоэ вера 50 г
</t>
    </r>
    <r>
      <rPr>
        <b/>
        <sz val="11"/>
        <color theme="1"/>
        <rFont val="Calibri"/>
        <family val="2"/>
        <charset val="204"/>
        <scheme val="minor"/>
      </rPr>
      <t>5200393842910</t>
    </r>
  </si>
  <si>
    <r>
      <t>Z-95C</t>
    </r>
    <r>
      <rPr>
        <sz val="11"/>
        <color theme="1"/>
        <rFont val="Calibri"/>
        <family val="2"/>
        <charset val="204"/>
        <scheme val="minor"/>
      </rPr>
      <t xml:space="preserve">
Подарочный набор "Экзотическое ультрапитание" с манго и папайей 50 г
</t>
    </r>
    <r>
      <rPr>
        <b/>
        <sz val="11"/>
        <color theme="1"/>
        <rFont val="Calibri"/>
        <family val="2"/>
        <charset val="204"/>
        <scheme val="minor"/>
      </rPr>
      <t>5200393840770</t>
    </r>
  </si>
  <si>
    <r>
      <t>Z-95D</t>
    </r>
    <r>
      <rPr>
        <sz val="11"/>
        <color theme="1"/>
        <rFont val="Calibri"/>
        <family val="2"/>
        <charset val="204"/>
        <scheme val="minor"/>
      </rPr>
      <t xml:space="preserve">
Подарочный набор "Сияние молодости" 50 г
</t>
    </r>
    <r>
      <rPr>
        <b/>
        <sz val="11"/>
        <color theme="1"/>
        <rFont val="Calibri"/>
        <family val="2"/>
        <charset val="204"/>
        <scheme val="minor"/>
      </rPr>
      <t>5200393858102</t>
    </r>
  </si>
  <si>
    <r>
      <t>Z-11</t>
    </r>
    <r>
      <rPr>
        <sz val="11"/>
        <color theme="1"/>
        <rFont val="Calibri"/>
        <family val="2"/>
        <charset val="204"/>
        <scheme val="minor"/>
      </rPr>
      <t xml:space="preserve">
Шампунь мягкий для ежедневного применения. Для всех типов волос. 250 мл
</t>
    </r>
    <r>
      <rPr>
        <b/>
        <sz val="11"/>
        <color theme="1"/>
        <rFont val="Calibri"/>
        <family val="2"/>
        <charset val="204"/>
        <scheme val="minor"/>
      </rPr>
      <t>5200393808640</t>
    </r>
  </si>
  <si>
    <r>
      <t>Z-12M</t>
    </r>
    <r>
      <rPr>
        <sz val="11"/>
        <color theme="1"/>
        <rFont val="Calibri"/>
        <family val="2"/>
        <charset val="204"/>
        <scheme val="minor"/>
      </rPr>
      <t xml:space="preserve">
Шампунь "Увлажнение и сияние". Для нормальных или сухих волос.  250 мл
</t>
    </r>
    <r>
      <rPr>
        <b/>
        <sz val="11"/>
        <color theme="1"/>
        <rFont val="Calibri"/>
        <family val="2"/>
        <charset val="204"/>
        <scheme val="minor"/>
      </rPr>
      <t>5200393824688</t>
    </r>
  </si>
  <si>
    <r>
      <t>Z-12P</t>
    </r>
    <r>
      <rPr>
        <sz val="11"/>
        <color theme="1"/>
        <rFont val="Calibri"/>
        <family val="2"/>
        <charset val="204"/>
        <scheme val="minor"/>
      </rPr>
      <t xml:space="preserve">
Шампунь "Защита цвета и восстановление". Для окрашенных и поврежденных волос. 250 мл
</t>
    </r>
    <r>
      <rPr>
        <b/>
        <sz val="11"/>
        <color theme="1"/>
        <rFont val="Calibri"/>
        <family val="2"/>
        <charset val="204"/>
        <scheme val="minor"/>
      </rPr>
      <t>5200393808602</t>
    </r>
  </si>
  <si>
    <r>
      <t>Z-14L</t>
    </r>
    <r>
      <rPr>
        <sz val="11"/>
        <color theme="1"/>
        <rFont val="Calibri"/>
        <family val="2"/>
        <charset val="204"/>
        <scheme val="minor"/>
      </rPr>
      <t xml:space="preserve">
Сыворотка для волос не требующая ополаскивания.  75 мл
</t>
    </r>
    <r>
      <rPr>
        <b/>
        <sz val="11"/>
        <color theme="1"/>
        <rFont val="Calibri"/>
        <family val="2"/>
        <charset val="204"/>
        <scheme val="minor"/>
      </rPr>
      <t>5200393863632</t>
    </r>
  </si>
  <si>
    <r>
      <t>Z-14M</t>
    </r>
    <r>
      <rPr>
        <sz val="11"/>
        <color theme="1"/>
        <rFont val="Calibri"/>
        <family val="2"/>
        <charset val="204"/>
        <scheme val="minor"/>
      </rPr>
      <t xml:space="preserve">
Кондиционер для волос "Увлажнение и сияние". Для нормальных и сухих волос. 200 мл
</t>
    </r>
    <r>
      <rPr>
        <b/>
        <sz val="11"/>
        <color theme="1"/>
        <rFont val="Calibri"/>
        <family val="2"/>
        <charset val="204"/>
        <scheme val="minor"/>
      </rPr>
      <t>5200393826279</t>
    </r>
  </si>
  <si>
    <r>
      <t>Z-14P</t>
    </r>
    <r>
      <rPr>
        <sz val="11"/>
        <color theme="1"/>
        <rFont val="Calibri"/>
        <family val="2"/>
        <charset val="204"/>
        <scheme val="minor"/>
      </rPr>
      <t xml:space="preserve">
Кондиционер для волос "Защита цвета и восстановление". Для окрашенных и поврежденных вол
</t>
    </r>
    <r>
      <rPr>
        <b/>
        <sz val="11"/>
        <color theme="1"/>
        <rFont val="Calibri"/>
        <family val="2"/>
        <charset val="204"/>
        <scheme val="minor"/>
      </rPr>
      <t>5200393831235</t>
    </r>
  </si>
  <si>
    <r>
      <t>Z-15M</t>
    </r>
    <r>
      <rPr>
        <sz val="11"/>
        <color theme="1"/>
        <rFont val="Calibri"/>
        <family val="2"/>
        <charset val="204"/>
        <scheme val="minor"/>
      </rPr>
      <t xml:space="preserve">
Маска для волос "Увлажнение и сияние". Для нормальных и сухих волос.  150 мл
</t>
    </r>
    <r>
      <rPr>
        <b/>
        <sz val="11"/>
        <color theme="1"/>
        <rFont val="Calibri"/>
        <family val="2"/>
        <charset val="204"/>
        <scheme val="minor"/>
      </rPr>
      <t>5200393843481</t>
    </r>
  </si>
  <si>
    <r>
      <t>Z-15P</t>
    </r>
    <r>
      <rPr>
        <sz val="11"/>
        <color theme="1"/>
        <rFont val="Calibri"/>
        <family val="2"/>
        <charset val="204"/>
        <scheme val="minor"/>
      </rPr>
      <t xml:space="preserve">
Маска для волос "Защита цвета и восстановление". Для окрашенных и поврежденных вол
</t>
    </r>
    <r>
      <rPr>
        <b/>
        <sz val="11"/>
        <color theme="1"/>
        <rFont val="Calibri"/>
        <family val="2"/>
        <charset val="204"/>
        <scheme val="minor"/>
      </rPr>
      <t>5200393887263</t>
    </r>
  </si>
  <si>
    <r>
      <t>Z-26</t>
    </r>
    <r>
      <rPr>
        <sz val="11"/>
        <color theme="1"/>
        <rFont val="Calibri"/>
        <family val="2"/>
        <charset val="204"/>
        <scheme val="minor"/>
      </rPr>
      <t xml:space="preserve">
Гель для бритья "Увлажнение и тонизирование" с алоэ вера и арникой 200 мл
</t>
    </r>
    <r>
      <rPr>
        <b/>
        <sz val="11"/>
        <color theme="1"/>
        <rFont val="Calibri"/>
        <family val="2"/>
        <charset val="204"/>
        <scheme val="minor"/>
      </rPr>
      <t>5200393839019</t>
    </r>
  </si>
  <si>
    <r>
      <t>Z-27</t>
    </r>
    <r>
      <rPr>
        <sz val="11"/>
        <color theme="1"/>
        <rFont val="Calibri"/>
        <family val="2"/>
        <charset val="204"/>
        <scheme val="minor"/>
      </rPr>
      <t xml:space="preserve">
Бальзам после бритья "Увлажнение и свежесть" с алоэ вера и центеллой 75 мл
</t>
    </r>
    <r>
      <rPr>
        <b/>
        <sz val="11"/>
        <color theme="1"/>
        <rFont val="Calibri"/>
        <family val="2"/>
        <charset val="204"/>
        <scheme val="minor"/>
      </rPr>
      <t>5200393865285</t>
    </r>
  </si>
  <si>
    <r>
      <t>Z-85</t>
    </r>
    <r>
      <rPr>
        <sz val="11"/>
        <color theme="1"/>
        <rFont val="Calibri"/>
        <family val="2"/>
        <charset val="204"/>
        <scheme val="minor"/>
      </rPr>
      <t xml:space="preserve">
Гель для душа "Увлажнение и тонизирование" с алоэ вера и женьшенем  200 мл
</t>
    </r>
    <r>
      <rPr>
        <b/>
        <sz val="11"/>
        <color theme="1"/>
        <rFont val="Calibri"/>
        <family val="2"/>
        <charset val="204"/>
        <scheme val="minor"/>
      </rPr>
      <t>5200393895015</t>
    </r>
  </si>
  <si>
    <r>
      <t>Z-86</t>
    </r>
    <r>
      <rPr>
        <sz val="11"/>
        <color theme="1"/>
        <rFont val="Calibri"/>
        <family val="2"/>
        <charset val="204"/>
        <scheme val="minor"/>
      </rPr>
      <t xml:space="preserve">
Шампунь для волос с Увлажнение и укрепление" с абиссинским маслом и гингко билоба 200 мл
</t>
    </r>
    <r>
      <rPr>
        <b/>
        <sz val="11"/>
        <color theme="1"/>
        <rFont val="Calibri"/>
        <family val="2"/>
        <charset val="204"/>
        <scheme val="minor"/>
      </rPr>
      <t>5200393860549</t>
    </r>
  </si>
  <si>
    <r>
      <t>D-18</t>
    </r>
    <r>
      <rPr>
        <sz val="11"/>
        <color theme="1"/>
        <rFont val="Calibri"/>
        <family val="2"/>
        <charset val="204"/>
        <scheme val="minor"/>
      </rPr>
      <t xml:space="preserve">
Омолаживающий крем для кожи вокруг глаз 30 мл
</t>
    </r>
    <r>
      <rPr>
        <b/>
        <sz val="11"/>
        <color theme="1"/>
        <rFont val="Calibri"/>
        <family val="2"/>
        <charset val="204"/>
        <scheme val="minor"/>
      </rPr>
      <t>5200393870104</t>
    </r>
  </si>
  <si>
    <r>
      <t>D-19</t>
    </r>
    <r>
      <rPr>
        <sz val="11"/>
        <color theme="1"/>
        <rFont val="Calibri"/>
        <family val="2"/>
        <charset val="204"/>
        <scheme val="minor"/>
      </rPr>
      <t xml:space="preserve">
Успокаивающий дневной крем с защитой от загрязнений окружающей среды. Для чувствительной и
</t>
    </r>
    <r>
      <rPr>
        <b/>
        <sz val="11"/>
        <color theme="1"/>
        <rFont val="Calibri"/>
        <family val="2"/>
        <charset val="204"/>
        <scheme val="minor"/>
      </rPr>
      <t>5200393830016</t>
    </r>
  </si>
  <si>
    <r>
      <t>D-19W</t>
    </r>
    <r>
      <rPr>
        <sz val="11"/>
        <color theme="1"/>
        <rFont val="Calibri"/>
        <family val="2"/>
        <charset val="204"/>
        <scheme val="minor"/>
      </rPr>
      <t xml:space="preserve">
Омолаживающий защитный дневной крем для лица 50 мл
</t>
    </r>
    <r>
      <rPr>
        <b/>
        <sz val="11"/>
        <color theme="1"/>
        <rFont val="Calibri"/>
        <family val="2"/>
        <charset val="204"/>
        <scheme val="minor"/>
      </rPr>
      <t>5200393890911</t>
    </r>
  </si>
  <si>
    <r>
      <t>D-20</t>
    </r>
    <r>
      <rPr>
        <sz val="11"/>
        <color theme="1"/>
        <rFont val="Calibri"/>
        <family val="2"/>
        <charset val="204"/>
        <scheme val="minor"/>
      </rPr>
      <t xml:space="preserve">
Омолаживающий защитный ночной крем для лица 50 мл
</t>
    </r>
    <r>
      <rPr>
        <b/>
        <sz val="11"/>
        <color theme="1"/>
        <rFont val="Calibri"/>
        <family val="2"/>
        <charset val="204"/>
        <scheme val="minor"/>
      </rPr>
      <t>5200393860617</t>
    </r>
  </si>
  <si>
    <r>
      <t>D-22</t>
    </r>
    <r>
      <rPr>
        <sz val="11"/>
        <color theme="1"/>
        <rFont val="Calibri"/>
        <family val="2"/>
        <charset val="204"/>
        <scheme val="minor"/>
      </rPr>
      <t xml:space="preserve">
Молочко очищающее и успокаивающее с защитой от загрязнений окружающей среды.  200 мл
</t>
    </r>
    <r>
      <rPr>
        <b/>
        <sz val="11"/>
        <color theme="1"/>
        <rFont val="Calibri"/>
        <family val="2"/>
        <charset val="204"/>
        <scheme val="minor"/>
      </rPr>
      <t>5200393810117</t>
    </r>
  </si>
  <si>
    <r>
      <t>D-29W</t>
    </r>
    <r>
      <rPr>
        <sz val="11"/>
        <color theme="1"/>
        <rFont val="Calibri"/>
        <family val="2"/>
        <charset val="204"/>
        <scheme val="minor"/>
      </rPr>
      <t xml:space="preserve">
Омолаживающая защитная сыворотка для лица 30 мл
</t>
    </r>
    <r>
      <rPr>
        <b/>
        <sz val="11"/>
        <color theme="1"/>
        <rFont val="Calibri"/>
        <family val="2"/>
        <charset val="204"/>
        <scheme val="minor"/>
      </rPr>
      <t>5200393829928</t>
    </r>
  </si>
  <si>
    <r>
      <t>D-38</t>
    </r>
    <r>
      <rPr>
        <sz val="11"/>
        <color theme="1"/>
        <rFont val="Calibri"/>
        <family val="2"/>
        <charset val="204"/>
        <scheme val="minor"/>
      </rPr>
      <t xml:space="preserve">
Крем для ног "Эликсир молодости"  75 мл
</t>
    </r>
    <r>
      <rPr>
        <b/>
        <sz val="11"/>
        <color theme="1"/>
        <rFont val="Calibri"/>
        <family val="2"/>
        <charset val="204"/>
        <scheme val="minor"/>
      </rPr>
      <t>5200393848813</t>
    </r>
  </si>
  <si>
    <r>
      <t>D-48</t>
    </r>
    <r>
      <rPr>
        <sz val="11"/>
        <color theme="1"/>
        <rFont val="Calibri"/>
        <family val="2"/>
        <charset val="204"/>
        <scheme val="minor"/>
      </rPr>
      <t xml:space="preserve">
Защитный бальзам для губ "Мгновенное увлажнение" с молоком ослиц 4 г
</t>
    </r>
    <r>
      <rPr>
        <b/>
        <sz val="11"/>
        <color theme="1"/>
        <rFont val="Calibri"/>
        <family val="2"/>
        <charset val="204"/>
        <scheme val="minor"/>
      </rPr>
      <t>5200393876854</t>
    </r>
  </si>
  <si>
    <r>
      <t>D-55</t>
    </r>
    <r>
      <rPr>
        <sz val="11"/>
        <color theme="1"/>
        <rFont val="Calibri"/>
        <family val="2"/>
        <charset val="204"/>
        <scheme val="minor"/>
      </rPr>
      <t xml:space="preserve">
Крем-суфле для тела "Эликсир молодости" 150 мл
</t>
    </r>
    <r>
      <rPr>
        <b/>
        <sz val="11"/>
        <color theme="1"/>
        <rFont val="Calibri"/>
        <family val="2"/>
        <charset val="204"/>
        <scheme val="minor"/>
      </rPr>
      <t>5200393881100</t>
    </r>
  </si>
  <si>
    <r>
      <t>D-8</t>
    </r>
    <r>
      <rPr>
        <sz val="11"/>
        <color theme="1"/>
        <rFont val="Calibri"/>
        <family val="2"/>
        <charset val="204"/>
        <scheme val="minor"/>
      </rPr>
      <t xml:space="preserve">
Крем для рук "Эликсир Молодости"  75 мл
</t>
    </r>
    <r>
      <rPr>
        <b/>
        <sz val="11"/>
        <color theme="1"/>
        <rFont val="Calibri"/>
        <family val="2"/>
        <charset val="204"/>
        <scheme val="minor"/>
      </rPr>
      <t>5200393837732</t>
    </r>
  </si>
  <si>
    <r>
      <t>D-82</t>
    </r>
    <r>
      <rPr>
        <sz val="11"/>
        <color theme="1"/>
        <rFont val="Calibri"/>
        <family val="2"/>
        <charset val="204"/>
        <scheme val="minor"/>
      </rPr>
      <t xml:space="preserve">
Мыло оливковое  "Эликсир молодости" с молоком ослиц 100 г
</t>
    </r>
    <r>
      <rPr>
        <b/>
        <sz val="11"/>
        <color theme="1"/>
        <rFont val="Calibri"/>
        <family val="2"/>
        <charset val="204"/>
        <scheme val="minor"/>
      </rPr>
      <t>5200393868811</t>
    </r>
  </si>
  <si>
    <r>
      <t>D-9</t>
    </r>
    <r>
      <rPr>
        <sz val="11"/>
        <color theme="1"/>
        <rFont val="Calibri"/>
        <family val="2"/>
        <charset val="204"/>
        <scheme val="minor"/>
      </rPr>
      <t xml:space="preserve">
Лосьон для тела "Эликсир Молодости" 200 мл
</t>
    </r>
    <r>
      <rPr>
        <b/>
        <sz val="11"/>
        <color theme="1"/>
        <rFont val="Calibri"/>
        <family val="2"/>
        <charset val="204"/>
        <scheme val="minor"/>
      </rPr>
      <t>5200393866848</t>
    </r>
  </si>
  <si>
    <t>Продукция в мини--упаковках</t>
  </si>
  <si>
    <t>6215/0</t>
  </si>
  <si>
    <r>
      <t>Z-10S</t>
    </r>
    <r>
      <rPr>
        <sz val="11"/>
        <color theme="1"/>
        <rFont val="Calibri"/>
        <family val="2"/>
        <charset val="204"/>
        <scheme val="minor"/>
      </rPr>
      <t xml:space="preserve">
Гель для душа "Очищение и свежесть" с алоэ вера и киви 35 мл
</t>
    </r>
    <r>
      <rPr>
        <b/>
        <sz val="11"/>
        <color theme="1"/>
        <rFont val="Calibri"/>
        <family val="2"/>
        <charset val="204"/>
        <scheme val="minor"/>
      </rPr>
      <t>5200393800446</t>
    </r>
  </si>
  <si>
    <t>Z-10S</t>
  </si>
  <si>
    <t>С алоэ вера, киви и провитамином В5. Отлично увлажняет и тонизирует кожу. Не содержит сульфатов.Содержание натуральных ингредиентов: 90,4%Тип кожи: все типы кожи.Потребности кожи: увлажнение и восстановление сияния. Объем: 35 мл.</t>
  </si>
  <si>
    <t>6216/0</t>
  </si>
  <si>
    <r>
      <t>Z-11S</t>
    </r>
    <r>
      <rPr>
        <sz val="11"/>
        <color theme="1"/>
        <rFont val="Calibri"/>
        <family val="2"/>
        <charset val="204"/>
        <scheme val="minor"/>
      </rPr>
      <t xml:space="preserve">
Шампунь для ежедневного использования.  Для всех типов волос.  35 мл
</t>
    </r>
    <r>
      <rPr>
        <b/>
        <sz val="11"/>
        <color theme="1"/>
        <rFont val="Calibri"/>
        <family val="2"/>
        <charset val="204"/>
        <scheme val="minor"/>
      </rPr>
      <t>5200393822844</t>
    </r>
  </si>
  <si>
    <t>Z-11S</t>
  </si>
  <si>
    <t>Лёгкая формула мягко очищает и восстанавливает естественный блеск и мягкость волос.Содержание натуральных ингредиентов: 92,5%Тип волос: для всех типов волос.Потребности кожи: очищение и тонизирование, увлажнение и восстановление сияния. Объем: 35 мл.</t>
  </si>
  <si>
    <t>6217/0</t>
  </si>
  <si>
    <r>
      <t>Z-14MS</t>
    </r>
    <r>
      <rPr>
        <sz val="11"/>
        <color theme="1"/>
        <rFont val="Calibri"/>
        <family val="2"/>
        <charset val="204"/>
        <scheme val="minor"/>
      </rPr>
      <t xml:space="preserve">
Кондиционер для волос "Увлажнение и сияние". Для нормальных и сухих типов волос 35 мл
</t>
    </r>
    <r>
      <rPr>
        <b/>
        <sz val="11"/>
        <color theme="1"/>
        <rFont val="Calibri"/>
        <family val="2"/>
        <charset val="204"/>
        <scheme val="minor"/>
      </rPr>
      <t>5200393893325</t>
    </r>
  </si>
  <si>
    <t>Z-14MS</t>
  </si>
  <si>
    <t>6218/0</t>
  </si>
  <si>
    <r>
      <t>Z-18S</t>
    </r>
    <r>
      <rPr>
        <sz val="11"/>
        <color theme="1"/>
        <rFont val="Calibri"/>
        <family val="2"/>
        <charset val="204"/>
        <scheme val="minor"/>
      </rPr>
      <t xml:space="preserve">
Антивозрастной увлажняющий крем для кожи вокруг глаз  10 мл
</t>
    </r>
    <r>
      <rPr>
        <b/>
        <sz val="11"/>
        <color theme="1"/>
        <rFont val="Calibri"/>
        <family val="2"/>
        <charset val="204"/>
        <scheme val="minor"/>
      </rPr>
      <t>5200393811947</t>
    </r>
  </si>
  <si>
    <t>Z-18S</t>
  </si>
  <si>
    <t>Увлажняет, укрепляет и помогает уменьшить морщины, тёмные круги и отёчность вокруг глаз.Содержание натуральных ингредиентов: 96,3%Тип кожи: все типы кожи.Потребности кожи: увлажнение и восстановление сияния, антивозрастной уход, восстановление упругости, выравнивание тона кожи. Объем: 10 мл.</t>
  </si>
  <si>
    <t>6220/0</t>
  </si>
  <si>
    <r>
      <t>Z-19AS</t>
    </r>
    <r>
      <rPr>
        <sz val="11"/>
        <color theme="1"/>
        <rFont val="Calibri"/>
        <family val="2"/>
        <charset val="204"/>
        <scheme val="minor"/>
      </rPr>
      <t xml:space="preserve">
Омолаживающий укрепляющий дневной крем для лица. 15 мл
</t>
    </r>
    <r>
      <rPr>
        <b/>
        <sz val="11"/>
        <color theme="1"/>
        <rFont val="Calibri"/>
        <family val="2"/>
        <charset val="204"/>
        <scheme val="minor"/>
      </rPr>
      <t>5200393867968</t>
    </r>
  </si>
  <si>
    <t>Z-19AS</t>
  </si>
  <si>
    <t>С лифтинг эффектом! Активно борется со свободными радикалами, уменьшает морщины и придаёт коже упругость.Содержание натуральных ингредиентов: 96%Тип кожи: нормальная, сухая/обезвоженнаяПотребности кожи: увлажнение и восстановление сияния, антивозрастной уход, восстановление упругости. Объем: 15 мл.</t>
  </si>
  <si>
    <t>6219/0</t>
  </si>
  <si>
    <r>
      <t>Z-19S</t>
    </r>
    <r>
      <rPr>
        <sz val="11"/>
        <color theme="1"/>
        <rFont val="Calibri"/>
        <family val="2"/>
        <charset val="204"/>
        <scheme val="minor"/>
      </rPr>
      <t xml:space="preserve">
Крем дневной для лица "Увлажнение и Сияние" 15 мл
</t>
    </r>
    <r>
      <rPr>
        <b/>
        <sz val="11"/>
        <color theme="1"/>
        <rFont val="Calibri"/>
        <family val="2"/>
        <charset val="204"/>
        <scheme val="minor"/>
      </rPr>
      <t>5200393800538</t>
    </r>
  </si>
  <si>
    <t>Z-19S</t>
  </si>
  <si>
    <t>С алоэ вера, маслом жожоба, провитамином В5 и гиалуроновой кислотой.Активно увлажняет и восстанавливает кожу в течение всего дня. Придает коже мягкость и эластичность.Содержание натуральных ингредиентов: 97%Тип кожи: нормальная, сухая/обезвоженная.Потребности кожи: увлажнение и восстановление сияния. Объем: 15 мл.</t>
  </si>
  <si>
    <t>6221/0</t>
  </si>
  <si>
    <r>
      <t>Z-20S</t>
    </r>
    <r>
      <rPr>
        <sz val="11"/>
        <color theme="1"/>
        <rFont val="Calibri"/>
        <family val="2"/>
        <charset val="204"/>
        <scheme val="minor"/>
      </rPr>
      <t xml:space="preserve">
Антивозрастной питательный ночной крем для лица  15 мл
</t>
    </r>
    <r>
      <rPr>
        <b/>
        <sz val="11"/>
        <color theme="1"/>
        <rFont val="Calibri"/>
        <family val="2"/>
        <charset val="204"/>
        <scheme val="minor"/>
      </rPr>
      <t>5200393833772</t>
    </r>
  </si>
  <si>
    <t>Z-20S</t>
  </si>
  <si>
    <t>С маслами арганы и инка-инчи, активными экстрактами граната и морских водорослей. Питает, восстанавливает и уменьшает морщины. Регулирует уровень влаги в коже во время сна.Содержание натуральных ингредиентов: 96,7%Тип кожи: все типы кожи.Потребности кожи: увлажнение и восстановление сияния, антивозрастной уход, восстановление упругости. Объем: 15 мл.</t>
  </si>
  <si>
    <t>6222/0</t>
  </si>
  <si>
    <r>
      <t>Z-21S</t>
    </r>
    <r>
      <rPr>
        <sz val="11"/>
        <color theme="1"/>
        <rFont val="Calibri"/>
        <family val="2"/>
        <charset val="204"/>
        <scheme val="minor"/>
      </rPr>
      <t xml:space="preserve">
Скраб для лица с маслом алоэ вера и зверобоем 15 мл
</t>
    </r>
    <r>
      <rPr>
        <b/>
        <sz val="11"/>
        <color theme="1"/>
        <rFont val="Calibri"/>
        <family val="2"/>
        <charset val="204"/>
        <scheme val="minor"/>
      </rPr>
      <t>5200393899334</t>
    </r>
  </si>
  <si>
    <t>Z-21S</t>
  </si>
  <si>
    <t>С измельченными гранулами оливковых и миндальных косточек, маслами зверобоя и алоэ вера, витамином Е. Бережно удаляет ороговевшие клетки, глубоко очищает поры, активизирует кровообращение. Увлажняет кожу, восстанавливает ее природный блеск.Содержание натуральных ингредиентов: 97,6%Тип кожи: все типы кожи.Потребности кожи: очищение и тонизирование, увлажнение и восстановление сияния. Объем: 15 мл.</t>
  </si>
  <si>
    <t>6223/0</t>
  </si>
  <si>
    <r>
      <t>Z-22S</t>
    </r>
    <r>
      <rPr>
        <sz val="11"/>
        <color theme="1"/>
        <rFont val="Calibri"/>
        <family val="2"/>
        <charset val="204"/>
        <scheme val="minor"/>
      </rPr>
      <t xml:space="preserve">
Молочко очищающее с алоэ вера и липой  20 мл
</t>
    </r>
    <r>
      <rPr>
        <b/>
        <sz val="11"/>
        <color theme="1"/>
        <rFont val="Calibri"/>
        <family val="2"/>
        <charset val="204"/>
        <scheme val="minor"/>
      </rPr>
      <t>5200393866343</t>
    </r>
  </si>
  <si>
    <t>Z-22S</t>
  </si>
  <si>
    <t>С экстрактами алоэ вера и липы.Эффективно удаляет макияж и загрязнения, интенсивно увлажняет и освежает кожу.Содержание натуральных ингредиентов: 96%Тип кожи: нормальная, сухая/обезвоженная.Потребности кожи: очищение и тонизирование, увлажнение и восстановление сияния.Объем: 20 мл.</t>
  </si>
  <si>
    <t>6224/0</t>
  </si>
  <si>
    <r>
      <t>Z-23S</t>
    </r>
    <r>
      <rPr>
        <sz val="11"/>
        <color theme="1"/>
        <rFont val="Calibri"/>
        <family val="2"/>
        <charset val="204"/>
        <scheme val="minor"/>
      </rPr>
      <t xml:space="preserve">
Гель очищающий с экстрактами алоэ вера и киви 20 мл
</t>
    </r>
    <r>
      <rPr>
        <b/>
        <sz val="11"/>
        <color theme="1"/>
        <rFont val="Calibri"/>
        <family val="2"/>
        <charset val="204"/>
        <scheme val="minor"/>
      </rPr>
      <t>5200393877226</t>
    </r>
  </si>
  <si>
    <t>Z-23S</t>
  </si>
  <si>
    <t>С экстрактами алоэ вера и киви.Нежно очищает от макияжа и загрязнений, оставляя кожу чистой, свежей и увлажненной.Содержание натуральных ингредиентов: 91%Тип кожи: нормальная, жирная/комбинированная.Потребности кожи: очищение и тонизирование, увлажнение и восстановление сияния. Объем: 20 мл.</t>
  </si>
  <si>
    <t>6225/0</t>
  </si>
  <si>
    <r>
      <t>Z-35S</t>
    </r>
    <r>
      <rPr>
        <sz val="11"/>
        <color theme="1"/>
        <rFont val="Calibri"/>
        <family val="2"/>
        <charset val="204"/>
        <scheme val="minor"/>
      </rPr>
      <t xml:space="preserve">
Скраб для тела с экстрактом алоэ вера и ромашкой 30 мл
</t>
    </r>
    <r>
      <rPr>
        <b/>
        <sz val="11"/>
        <color theme="1"/>
        <rFont val="Calibri"/>
        <family val="2"/>
        <charset val="204"/>
        <scheme val="minor"/>
      </rPr>
      <t>5200393893554</t>
    </r>
  </si>
  <si>
    <t>Z-35S</t>
  </si>
  <si>
    <t>Мягко отшелушивает кожу, удаляя ороговевшие клетки и загрязнения, позволяя коже дышать.Содержание натуральных ингредиентов: 97,5%Тип кожи: все типы кожи.Потребности кожи: очищение и тонизирование, увлажнение и восстановление сияния, защита от загрязнений окружающей среды. Объем: 30 мл.</t>
  </si>
  <si>
    <t>6226/0</t>
  </si>
  <si>
    <r>
      <t>Z-38SA</t>
    </r>
    <r>
      <rPr>
        <sz val="11"/>
        <color theme="1"/>
        <rFont val="Calibri"/>
        <family val="2"/>
        <charset val="204"/>
        <scheme val="minor"/>
      </rPr>
      <t xml:space="preserve">
Крем для ног с алоэ вера и арникой 30 мл
</t>
    </r>
    <r>
      <rPr>
        <b/>
        <sz val="11"/>
        <color theme="1"/>
        <rFont val="Calibri"/>
        <family val="2"/>
        <charset val="204"/>
        <scheme val="minor"/>
      </rPr>
      <t>5200393800330</t>
    </r>
  </si>
  <si>
    <t>Z-38SA</t>
  </si>
  <si>
    <t>Успокаивает, увлажняет и смягчает уставшую, сухую кожу ног, делая её бархатистой и эластичной.Содержание натуральных ингредиентов: 96,8%Тип кожи: сухая/обезвоженная.Потребности кожи: увлажнение и восстановление сияния, снятие раздражения. Объем: 30 мл.</t>
  </si>
  <si>
    <t>6227/0</t>
  </si>
  <si>
    <r>
      <t>Z-43S</t>
    </r>
    <r>
      <rPr>
        <sz val="11"/>
        <color theme="1"/>
        <rFont val="Calibri"/>
        <family val="2"/>
        <charset val="204"/>
        <scheme val="minor"/>
      </rPr>
      <t xml:space="preserve">
Крем-масло для тела с миндалем и медом 30 мл
</t>
    </r>
    <r>
      <rPr>
        <b/>
        <sz val="11"/>
        <color theme="1"/>
        <rFont val="Calibri"/>
        <family val="2"/>
        <charset val="204"/>
        <scheme val="minor"/>
      </rPr>
      <t>5200393809296</t>
    </r>
  </si>
  <si>
    <t>Z-43S</t>
  </si>
  <si>
    <t>Ультрапитательный и увлажняющий уход за телом, придаёт коже шелковистость.Содержание натуральных ингредиентов: 96,6%Тип кожи: нормальная, чувствительная.Потребности кожи: увлажнение и восстановление сияния. Объем: 30 мл.</t>
  </si>
  <si>
    <t>6228/0</t>
  </si>
  <si>
    <r>
      <t>Z-44S</t>
    </r>
    <r>
      <rPr>
        <sz val="11"/>
        <color theme="1"/>
        <rFont val="Calibri"/>
        <family val="2"/>
        <charset val="204"/>
        <scheme val="minor"/>
      </rPr>
      <t xml:space="preserve">
Крем-масло для тела с какао маслом и ванилью 30 мл
</t>
    </r>
    <r>
      <rPr>
        <b/>
        <sz val="11"/>
        <color theme="1"/>
        <rFont val="Calibri"/>
        <family val="2"/>
        <charset val="204"/>
        <scheme val="minor"/>
      </rPr>
      <t>5200393855699</t>
    </r>
  </si>
  <si>
    <t>Z-44S</t>
  </si>
  <si>
    <t>Этот ароматический уход за телом питает и глубоко увлажняет сухую, уставшую кожу.Содержание натуральных ингредиентов: 96,8%Тип кожи: сухая/обезвоженная.Потребности кожи: увлажнение и восстановление сияния. Объем: 30 мл.</t>
  </si>
  <si>
    <t>6207/0</t>
  </si>
  <si>
    <r>
      <t>Z-8AS</t>
    </r>
    <r>
      <rPr>
        <sz val="11"/>
        <color theme="1"/>
        <rFont val="Calibri"/>
        <family val="2"/>
        <charset val="204"/>
        <scheme val="minor"/>
      </rPr>
      <t xml:space="preserve">
Крем для рук с авокадо и ромашкой 30 мл
</t>
    </r>
    <r>
      <rPr>
        <b/>
        <sz val="11"/>
        <color theme="1"/>
        <rFont val="Calibri"/>
        <family val="2"/>
        <charset val="204"/>
        <scheme val="minor"/>
      </rPr>
      <t>5200393826637</t>
    </r>
  </si>
  <si>
    <t>Z-8AS</t>
  </si>
  <si>
    <t>Увлажняет и защищает руки от ежедневных нагрузок. Содержание натуральных ингредиентов: 96,4%Тип кожи: нормальная, чувствительная.Потребности кожи: увлажнение и восстановление сияния, снятие раздражения, защита от загрязнений окружающей среды. Объем: 30 мл.</t>
  </si>
  <si>
    <t>6208/0</t>
  </si>
  <si>
    <r>
      <t>Z-8BS</t>
    </r>
    <r>
      <rPr>
        <sz val="11"/>
        <color theme="1"/>
        <rFont val="Calibri"/>
        <family val="2"/>
        <charset val="204"/>
        <scheme val="minor"/>
      </rPr>
      <t xml:space="preserve">
Крем для рук с алоэ вера 30 мл
</t>
    </r>
    <r>
      <rPr>
        <b/>
        <sz val="11"/>
        <color theme="1"/>
        <rFont val="Calibri"/>
        <family val="2"/>
        <charset val="204"/>
        <scheme val="minor"/>
      </rPr>
      <t>5200393800118</t>
    </r>
  </si>
  <si>
    <t>Z-8BS</t>
  </si>
  <si>
    <t>Активно увлажняет и питает сухие или потрескавшиеся руки. Для заметно смягчившихся рук.Содержание натуральных ингредиентов: 96,4%Тип кожи: сухая/обезвоженная, чувствительная.Потребности кожи: увлажнение и восстановление сияния. Объем: 30 мл.</t>
  </si>
  <si>
    <t>6209/0</t>
  </si>
  <si>
    <r>
      <t>Z-8CS</t>
    </r>
    <r>
      <rPr>
        <sz val="11"/>
        <color theme="1"/>
        <rFont val="Calibri"/>
        <family val="2"/>
        <charset val="204"/>
        <scheme val="minor"/>
      </rPr>
      <t xml:space="preserve">
Крем для рук с манго и папайей 30 мл
</t>
    </r>
    <r>
      <rPr>
        <b/>
        <sz val="11"/>
        <color theme="1"/>
        <rFont val="Calibri"/>
        <family val="2"/>
        <charset val="204"/>
        <scheme val="minor"/>
      </rPr>
      <t>5200393867890</t>
    </r>
  </si>
  <si>
    <t>Z-8CS</t>
  </si>
  <si>
    <t>Увлажняет и смягчает руки, в то время как его экзотический аромат поднимает настроение. Содержание натуральных ингредиентов: 96,6%Тип кожи: все типы кожи.Потребности кожи: увлажнение и восстановление сияния. Объем: 30 мл.</t>
  </si>
  <si>
    <t>6210/0</t>
  </si>
  <si>
    <r>
      <t>Z-8DS</t>
    </r>
    <r>
      <rPr>
        <sz val="11"/>
        <color theme="1"/>
        <rFont val="Calibri"/>
        <family val="2"/>
        <charset val="204"/>
        <scheme val="minor"/>
      </rPr>
      <t xml:space="preserve">
Крем для рук с арганой и гранатом 30 мл
</t>
    </r>
    <r>
      <rPr>
        <b/>
        <sz val="11"/>
        <color theme="1"/>
        <rFont val="Calibri"/>
        <family val="2"/>
        <charset val="204"/>
        <scheme val="minor"/>
      </rPr>
      <t>5200393867999</t>
    </r>
  </si>
  <si>
    <t>Z-8DS</t>
  </si>
  <si>
    <t>Улучшает текстуру кожи, делая руки мягкими и гладкими. Защищает от признаков преждевременного старения.Содержание натуральных ингредиентов: 96,5%Тип кожи: сухая/обезвоженная, увядающая/зрелая.Потребности кожи: увлажнение и восстановление сияния, антивозрастной уход, восстановление упругости. Объем: 30 мл.</t>
  </si>
  <si>
    <t>6211/0</t>
  </si>
  <si>
    <r>
      <t>Z-9AS</t>
    </r>
    <r>
      <rPr>
        <sz val="11"/>
        <color theme="1"/>
        <rFont val="Calibri"/>
        <family val="2"/>
        <charset val="204"/>
        <scheme val="minor"/>
      </rPr>
      <t xml:space="preserve">
Лосьон для тела с авокадо и ромашкой 30 мл
</t>
    </r>
    <r>
      <rPr>
        <b/>
        <sz val="11"/>
        <color theme="1"/>
        <rFont val="Calibri"/>
        <family val="2"/>
        <charset val="204"/>
        <scheme val="minor"/>
      </rPr>
      <t>5200393888949</t>
    </r>
  </si>
  <si>
    <t>Z-9AS</t>
  </si>
  <si>
    <t>Легко впитывается, интенсивно питает, успокаивает и восстанавливает упругость кожи.Содержание натуральных ингредиентов: 96,9%Тип кожи: чувствительная, нормальная.Потребности кожи: увлажнение и восстановление сияния, снятие раздражения. Объем: 30 мл.</t>
  </si>
  <si>
    <t>6212/0</t>
  </si>
  <si>
    <r>
      <t>Z-9BS</t>
    </r>
    <r>
      <rPr>
        <sz val="11"/>
        <color theme="1"/>
        <rFont val="Calibri"/>
        <family val="2"/>
        <charset val="204"/>
        <scheme val="minor"/>
      </rPr>
      <t xml:space="preserve">
Лосьон для тела с алоэ вера 30 мл
</t>
    </r>
    <r>
      <rPr>
        <b/>
        <sz val="11"/>
        <color theme="1"/>
        <rFont val="Calibri"/>
        <family val="2"/>
        <charset val="204"/>
        <scheme val="minor"/>
      </rPr>
      <t>5200393822943</t>
    </r>
  </si>
  <si>
    <t>Z-9BS</t>
  </si>
  <si>
    <t>Легко впитывается, глубоко увлажняет, делая даже самую сухую кожу мягкой и шелковистой.Содержание натуральных ингредиентов: 97%Тип кожи: сухая/обезвоженная.Потребности кожи: увлажнение и восстановление сияния. Объем: 30 мл.</t>
  </si>
  <si>
    <t>6213/0</t>
  </si>
  <si>
    <r>
      <t>Z-9CS</t>
    </r>
    <r>
      <rPr>
        <sz val="11"/>
        <color theme="1"/>
        <rFont val="Calibri"/>
        <family val="2"/>
        <charset val="204"/>
        <scheme val="minor"/>
      </rPr>
      <t xml:space="preserve">
Лосьон для тела с манго и папайей 30 мл
</t>
    </r>
    <r>
      <rPr>
        <b/>
        <sz val="11"/>
        <color theme="1"/>
        <rFont val="Calibri"/>
        <family val="2"/>
        <charset val="204"/>
        <scheme val="minor"/>
      </rPr>
      <t>5200393867791</t>
    </r>
  </si>
  <si>
    <t>Z-9CS</t>
  </si>
  <si>
    <t>Отлично защищает от свободных радикалов, питает и глубоко увлажняет кожу. Обладает приятным ароматом, легко впитывается.Содержание натуральных ингредиентов: 97,2%Тип кожи: все типы кожи.Потребности кожи: увлажнение и восстановление сияния. Объем: 30 мл.</t>
  </si>
  <si>
    <t>6214/0</t>
  </si>
  <si>
    <r>
      <t>Z-9DS</t>
    </r>
    <r>
      <rPr>
        <sz val="11"/>
        <color theme="1"/>
        <rFont val="Calibri"/>
        <family val="2"/>
        <charset val="204"/>
        <scheme val="minor"/>
      </rPr>
      <t xml:space="preserve">
Лосьон для тела с арганой и гранатом 30 мл
</t>
    </r>
    <r>
      <rPr>
        <b/>
        <sz val="11"/>
        <color theme="1"/>
        <rFont val="Calibri"/>
        <family val="2"/>
        <charset val="204"/>
        <scheme val="minor"/>
      </rPr>
      <t>5200393867784</t>
    </r>
  </si>
  <si>
    <t>Z-9DS</t>
  </si>
  <si>
    <t>Омолаживает, увлажняет и восстанавливает кожу. Помогает поддерживать ее эластичность и упругость.Содержание натуральных ингредиентов: 97,2%Тип кожи: сухая/обезвоженная, увядающая/зрелая.Потребности кожи: увлажнение и восстановление сиянияОбъем: 30 мл.</t>
  </si>
</sst>
</file>

<file path=xl/styles.xml><?xml version="1.0" encoding="utf-8"?>
<styleSheet xmlns="http://schemas.openxmlformats.org/spreadsheetml/2006/main">
  <numFmts count="4">
    <numFmt numFmtId="164" formatCode="#,##0&quot;р.&quot;"/>
    <numFmt numFmtId="165" formatCode="0000000000000"/>
    <numFmt numFmtId="166" formatCode="\ _-* #\ ##0&quot;р.&quot;_-;\-* #\ ##0&quot;р.&quot;_-;_-* &quot;-&quot;_-;_-@_-"/>
    <numFmt numFmtId="167" formatCode="#,##0.0"/>
  </numFmts>
  <fonts count="17">
    <font>
      <sz val="11"/>
      <color theme="1"/>
      <name val="Calibri"/>
      <family val="2"/>
      <charset val="204"/>
      <scheme val="minor"/>
    </font>
    <font>
      <b/>
      <sz val="11"/>
      <color theme="1"/>
      <name val="Calibri"/>
      <family val="2"/>
      <charset val="204"/>
      <scheme val="minor"/>
    </font>
    <font>
      <b/>
      <sz val="12"/>
      <color theme="1"/>
      <name val="Calibri"/>
      <family val="2"/>
      <charset val="204"/>
      <scheme val="minor"/>
    </font>
    <font>
      <b/>
      <sz val="12"/>
      <color theme="1"/>
      <name val="Times New Roman Cyr"/>
      <charset val="204"/>
    </font>
    <font>
      <b/>
      <i/>
      <sz val="11"/>
      <color theme="1"/>
      <name val="Arial Cyr"/>
      <charset val="204"/>
    </font>
    <font>
      <i/>
      <sz val="12"/>
      <color theme="1"/>
      <name val="Arial Cyr"/>
      <charset val="204"/>
    </font>
    <font>
      <sz val="14"/>
      <color indexed="12"/>
      <name val="Calibri"/>
      <family val="2"/>
      <charset val="204"/>
      <scheme val="minor"/>
    </font>
    <font>
      <vertAlign val="superscript"/>
      <sz val="11"/>
      <color theme="1"/>
      <name val="Calibri"/>
      <family val="2"/>
      <charset val="204"/>
      <scheme val="minor"/>
    </font>
    <font>
      <sz val="6"/>
      <color theme="1"/>
      <name val="Calibri"/>
      <family val="2"/>
      <charset val="204"/>
      <scheme val="minor"/>
    </font>
    <font>
      <i/>
      <sz val="6"/>
      <color theme="1"/>
      <name val="Calibri"/>
      <family val="2"/>
      <charset val="204"/>
      <scheme val="minor"/>
    </font>
    <font>
      <i/>
      <sz val="11"/>
      <color theme="1"/>
      <name val="Calibri"/>
      <family val="2"/>
      <charset val="204"/>
      <scheme val="minor"/>
    </font>
    <font>
      <b/>
      <sz val="11"/>
      <color rgb="FF000000"/>
      <name val="Calibri"/>
      <family val="2"/>
      <charset val="204"/>
      <scheme val="minor"/>
    </font>
    <font>
      <sz val="11"/>
      <color indexed="10"/>
      <name val="Calibri"/>
      <family val="2"/>
      <charset val="204"/>
      <scheme val="minor"/>
    </font>
    <font>
      <b/>
      <sz val="11"/>
      <color indexed="10"/>
      <name val="Calibri"/>
      <family val="2"/>
      <charset val="204"/>
      <scheme val="minor"/>
    </font>
    <font>
      <u/>
      <sz val="11"/>
      <color theme="10"/>
      <name val="Calibri"/>
      <family val="2"/>
      <charset val="204"/>
    </font>
    <font>
      <u/>
      <sz val="16"/>
      <color theme="10"/>
      <name val="Calibri"/>
      <family val="2"/>
      <charset val="204"/>
    </font>
    <font>
      <b/>
      <u/>
      <sz val="14"/>
      <color theme="10"/>
      <name val="Calibri"/>
      <family val="2"/>
      <charset val="204"/>
    </font>
  </fonts>
  <fills count="3">
    <fill>
      <patternFill patternType="none"/>
    </fill>
    <fill>
      <patternFill patternType="gray125"/>
    </fill>
    <fill>
      <patternFill patternType="solid">
        <fgColor rgb="FFC0C0C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auto="1"/>
      </right>
      <top style="medium">
        <color indexed="64"/>
      </top>
      <bottom style="medium">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4" fillId="0" borderId="0" applyNumberFormat="0" applyFill="0" applyBorder="0" applyAlignment="0" applyProtection="0">
      <alignment vertical="top"/>
      <protection locked="0"/>
    </xf>
  </cellStyleXfs>
  <cellXfs count="91">
    <xf numFmtId="0" fontId="0" fillId="0" borderId="0" xfId="0"/>
    <xf numFmtId="0" fontId="0" fillId="0" borderId="0" xfId="0" applyAlignment="1">
      <alignment vertical="center"/>
    </xf>
    <xf numFmtId="0" fontId="0" fillId="0" borderId="0" xfId="0" applyAlignment="1">
      <alignment vertical="center" wrapText="1"/>
    </xf>
    <xf numFmtId="164" fontId="0" fillId="0" borderId="0" xfId="0" applyNumberFormat="1" applyAlignment="1">
      <alignment vertical="center"/>
    </xf>
    <xf numFmtId="165" fontId="0" fillId="0" borderId="0" xfId="0" applyNumberFormat="1" applyAlignment="1">
      <alignment vertical="center"/>
    </xf>
    <xf numFmtId="3" fontId="0" fillId="0" borderId="0" xfId="0" applyNumberFormat="1" applyAlignment="1">
      <alignment vertical="center"/>
    </xf>
    <xf numFmtId="3" fontId="0" fillId="0" borderId="0" xfId="0" applyNumberFormat="1" applyAlignment="1">
      <alignment horizontal="center" vertical="center"/>
    </xf>
    <xf numFmtId="166" fontId="0" fillId="0" borderId="0" xfId="0" applyNumberFormat="1" applyAlignment="1">
      <alignment vertical="center"/>
    </xf>
    <xf numFmtId="164" fontId="0" fillId="0" borderId="1" xfId="0" applyNumberFormat="1" applyBorder="1" applyAlignment="1">
      <alignment vertical="center"/>
    </xf>
    <xf numFmtId="3" fontId="0" fillId="0" borderId="1" xfId="0" applyNumberFormat="1" applyBorder="1" applyAlignment="1">
      <alignment horizontal="center" vertical="center"/>
    </xf>
    <xf numFmtId="166" fontId="0" fillId="0" borderId="1" xfId="0" applyNumberFormat="1" applyBorder="1" applyAlignment="1">
      <alignment vertical="center"/>
    </xf>
    <xf numFmtId="164" fontId="0" fillId="0" borderId="1" xfId="0" applyNumberFormat="1" applyBorder="1" applyAlignment="1">
      <alignment horizontal="center" vertical="center"/>
    </xf>
    <xf numFmtId="167" fontId="0" fillId="0" borderId="1" xfId="0" applyNumberFormat="1" applyBorder="1" applyAlignment="1">
      <alignment horizontal="center" vertical="center"/>
    </xf>
    <xf numFmtId="165" fontId="0" fillId="0" borderId="0" xfId="0" applyNumberFormat="1" applyAlignment="1">
      <alignment horizontal="center" vertical="center"/>
    </xf>
    <xf numFmtId="165" fontId="0" fillId="0" borderId="0" xfId="0" applyNumberFormat="1" applyAlignment="1">
      <alignment horizontal="right" vertical="center"/>
    </xf>
    <xf numFmtId="3" fontId="0" fillId="0" borderId="0" xfId="0" applyNumberFormat="1" applyAlignment="1">
      <alignment horizontal="right" vertical="center"/>
    </xf>
    <xf numFmtId="9" fontId="0" fillId="0" borderId="0" xfId="0" applyNumberFormat="1" applyAlignment="1" applyProtection="1">
      <alignment vertical="center"/>
      <protection locked="0"/>
    </xf>
    <xf numFmtId="9" fontId="1" fillId="0" borderId="0" xfId="0" applyNumberFormat="1" applyFont="1" applyAlignment="1">
      <alignment vertical="center"/>
    </xf>
    <xf numFmtId="0" fontId="0" fillId="0" borderId="0" xfId="0" applyAlignment="1">
      <alignment horizontal="center" vertical="center" wrapText="1"/>
    </xf>
    <xf numFmtId="0" fontId="8" fillId="0" borderId="0" xfId="0" applyFont="1" applyAlignment="1">
      <alignment vertical="center" wrapText="1"/>
    </xf>
    <xf numFmtId="0" fontId="9" fillId="0" borderId="0" xfId="0" applyFont="1" applyAlignment="1">
      <alignment vertical="center" wrapText="1"/>
    </xf>
    <xf numFmtId="0" fontId="0" fillId="0" borderId="1" xfId="0" applyBorder="1" applyAlignment="1">
      <alignment horizontal="center" vertical="center" wrapText="1"/>
    </xf>
    <xf numFmtId="0" fontId="1" fillId="0" borderId="1" xfId="0" applyFont="1" applyBorder="1" applyAlignment="1">
      <alignment horizontal="left" vertical="center" wrapText="1"/>
    </xf>
    <xf numFmtId="165" fontId="0" fillId="0" borderId="1" xfId="0" applyNumberFormat="1" applyBorder="1" applyAlignment="1">
      <alignment horizontal="center" vertical="center" wrapText="1"/>
    </xf>
    <xf numFmtId="3"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3" fontId="1" fillId="0" borderId="1" xfId="0" applyNumberFormat="1" applyFont="1" applyBorder="1" applyAlignment="1">
      <alignment horizontal="center" vertical="center" wrapText="1"/>
    </xf>
    <xf numFmtId="166" fontId="0" fillId="0" borderId="1" xfId="0" applyNumberFormat="1" applyBorder="1" applyAlignment="1">
      <alignment horizontal="center" vertical="center" wrapText="1"/>
    </xf>
    <xf numFmtId="0" fontId="11" fillId="2" borderId="1" xfId="0" applyFont="1" applyFill="1" applyBorder="1" applyAlignment="1">
      <alignment vertical="center"/>
    </xf>
    <xf numFmtId="165" fontId="11" fillId="2" borderId="1" xfId="0" applyNumberFormat="1" applyFont="1" applyFill="1" applyBorder="1" applyAlignment="1">
      <alignment vertical="center"/>
    </xf>
    <xf numFmtId="3" fontId="11" fillId="2" borderId="1" xfId="0" applyNumberFormat="1" applyFont="1" applyFill="1" applyBorder="1" applyAlignment="1">
      <alignment vertical="center"/>
    </xf>
    <xf numFmtId="164" fontId="11" fillId="2" borderId="1" xfId="0" applyNumberFormat="1" applyFont="1" applyFill="1" applyBorder="1" applyAlignment="1">
      <alignment vertical="center"/>
    </xf>
    <xf numFmtId="3" fontId="11" fillId="2" borderId="1" xfId="0" applyNumberFormat="1" applyFont="1" applyFill="1" applyBorder="1" applyAlignment="1">
      <alignment horizontal="center" vertical="center"/>
    </xf>
    <xf numFmtId="166" fontId="11" fillId="2" borderId="1" xfId="0" applyNumberFormat="1" applyFont="1" applyFill="1" applyBorder="1" applyAlignment="1">
      <alignment vertical="center"/>
    </xf>
    <xf numFmtId="0" fontId="0" fillId="0" borderId="1" xfId="0" applyBorder="1" applyAlignment="1">
      <alignment vertical="center"/>
    </xf>
    <xf numFmtId="0" fontId="1" fillId="0" borderId="1" xfId="0" applyFont="1" applyBorder="1" applyAlignment="1">
      <alignment vertical="center" wrapText="1"/>
    </xf>
    <xf numFmtId="0" fontId="0" fillId="0" borderId="1" xfId="0" applyNumberFormat="1" applyBorder="1" applyAlignment="1">
      <alignment vertical="center"/>
    </xf>
    <xf numFmtId="165" fontId="0" fillId="0" borderId="1" xfId="0" applyNumberFormat="1" applyBorder="1" applyAlignment="1">
      <alignment vertical="center"/>
    </xf>
    <xf numFmtId="3" fontId="0" fillId="0" borderId="1" xfId="0" applyNumberFormat="1" applyBorder="1" applyAlignment="1">
      <alignment vertical="center"/>
    </xf>
    <xf numFmtId="164" fontId="1" fillId="0" borderId="1" xfId="0" applyNumberFormat="1" applyFont="1" applyBorder="1" applyAlignment="1">
      <alignment vertical="center"/>
    </xf>
    <xf numFmtId="3" fontId="1" fillId="0" borderId="1" xfId="0" applyNumberFormat="1" applyFont="1" applyBorder="1" applyAlignment="1" applyProtection="1">
      <alignment horizontal="center" vertical="center"/>
      <protection locked="0"/>
    </xf>
    <xf numFmtId="0" fontId="0" fillId="0" borderId="4" xfId="0" applyBorder="1" applyAlignment="1">
      <alignment vertical="center"/>
    </xf>
    <xf numFmtId="0" fontId="1" fillId="0" borderId="4" xfId="0" applyFont="1" applyBorder="1" applyAlignment="1">
      <alignment vertical="center" wrapText="1"/>
    </xf>
    <xf numFmtId="0" fontId="0" fillId="0" borderId="4" xfId="0" applyNumberFormat="1" applyBorder="1" applyAlignment="1">
      <alignment vertical="center"/>
    </xf>
    <xf numFmtId="165" fontId="0" fillId="0" borderId="4" xfId="0" applyNumberFormat="1" applyBorder="1" applyAlignment="1">
      <alignment vertical="center"/>
    </xf>
    <xf numFmtId="3" fontId="0" fillId="0" borderId="4" xfId="0" applyNumberFormat="1" applyBorder="1" applyAlignment="1">
      <alignment vertical="center"/>
    </xf>
    <xf numFmtId="164" fontId="0" fillId="0" borderId="4" xfId="0" applyNumberFormat="1" applyBorder="1" applyAlignment="1">
      <alignment vertical="center"/>
    </xf>
    <xf numFmtId="164" fontId="1" fillId="0" borderId="4" xfId="0" applyNumberFormat="1" applyFont="1" applyBorder="1" applyAlignment="1">
      <alignment vertical="center"/>
    </xf>
    <xf numFmtId="3" fontId="1" fillId="0" borderId="4" xfId="0" applyNumberFormat="1" applyFont="1" applyBorder="1" applyAlignment="1" applyProtection="1">
      <alignment horizontal="center" vertical="center"/>
      <protection locked="0"/>
    </xf>
    <xf numFmtId="166" fontId="0" fillId="0" borderId="4" xfId="0" applyNumberFormat="1" applyBorder="1" applyAlignment="1">
      <alignment vertical="center"/>
    </xf>
    <xf numFmtId="0" fontId="11" fillId="2" borderId="6" xfId="0" applyFont="1" applyFill="1" applyBorder="1" applyAlignment="1">
      <alignment vertical="center"/>
    </xf>
    <xf numFmtId="0" fontId="11" fillId="2" borderId="7" xfId="0" applyFont="1" applyFill="1" applyBorder="1" applyAlignment="1">
      <alignment vertical="center"/>
    </xf>
    <xf numFmtId="165" fontId="11" fillId="2" borderId="7" xfId="0" applyNumberFormat="1" applyFont="1" applyFill="1" applyBorder="1" applyAlignment="1">
      <alignment vertical="center"/>
    </xf>
    <xf numFmtId="3" fontId="11" fillId="2" borderId="7" xfId="0" applyNumberFormat="1" applyFont="1" applyFill="1" applyBorder="1" applyAlignment="1">
      <alignment vertical="center"/>
    </xf>
    <xf numFmtId="164" fontId="11" fillId="2" borderId="7" xfId="0" applyNumberFormat="1" applyFont="1" applyFill="1" applyBorder="1" applyAlignment="1">
      <alignment vertical="center"/>
    </xf>
    <xf numFmtId="3" fontId="11" fillId="2" borderId="7" xfId="0" applyNumberFormat="1" applyFont="1" applyFill="1" applyBorder="1" applyAlignment="1">
      <alignment horizontal="center" vertical="center"/>
    </xf>
    <xf numFmtId="166" fontId="11" fillId="2" borderId="8" xfId="0" applyNumberFormat="1" applyFont="1" applyFill="1" applyBorder="1" applyAlignment="1">
      <alignment vertical="center"/>
    </xf>
    <xf numFmtId="0" fontId="0" fillId="0" borderId="0" xfId="0" applyAlignment="1" applyProtection="1">
      <alignment horizontal="center" vertical="center" wrapText="1"/>
      <protection locked="0"/>
    </xf>
    <xf numFmtId="0" fontId="0" fillId="0" borderId="0" xfId="0" applyFont="1" applyAlignment="1" applyProtection="1">
      <alignment horizontal="center" vertical="center" wrapText="1"/>
      <protection locked="0"/>
    </xf>
    <xf numFmtId="0" fontId="10" fillId="0" borderId="0" xfId="0" applyFont="1" applyAlignment="1" applyProtection="1">
      <alignment horizontal="center" vertical="center" wrapText="1"/>
      <protection locked="0"/>
    </xf>
    <xf numFmtId="0" fontId="0" fillId="0" borderId="0" xfId="0" applyAlignment="1" applyProtection="1">
      <alignment vertical="center"/>
      <protection locked="0"/>
    </xf>
    <xf numFmtId="0" fontId="8" fillId="0" borderId="0" xfId="0" applyFont="1" applyAlignment="1" applyProtection="1">
      <alignment vertical="center" wrapText="1"/>
      <protection locked="0"/>
    </xf>
    <xf numFmtId="0" fontId="9" fillId="0" borderId="0" xfId="0" applyFont="1" applyAlignment="1" applyProtection="1">
      <alignment vertical="center" wrapText="1"/>
      <protection locked="0"/>
    </xf>
    <xf numFmtId="14" fontId="0" fillId="0" borderId="0" xfId="0" applyNumberFormat="1" applyAlignment="1" applyProtection="1">
      <alignment vertical="center"/>
      <protection locked="0"/>
    </xf>
    <xf numFmtId="164" fontId="13" fillId="0" borderId="1" xfId="0" applyNumberFormat="1" applyFont="1" applyBorder="1" applyAlignment="1">
      <alignment horizontal="center" vertical="center" wrapText="1"/>
    </xf>
    <xf numFmtId="0" fontId="0" fillId="0" borderId="1" xfId="0" applyBorder="1" applyAlignment="1">
      <alignment vertical="center" wrapText="1"/>
    </xf>
    <xf numFmtId="0" fontId="14" fillId="0" borderId="1" xfId="1" applyBorder="1" applyAlignment="1" applyProtection="1">
      <alignment horizontal="center" vertical="center" wrapText="1"/>
    </xf>
    <xf numFmtId="0" fontId="14" fillId="2" borderId="1" xfId="1" applyFill="1" applyBorder="1" applyAlignment="1" applyProtection="1">
      <alignment vertical="center"/>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4" xfId="0" applyBorder="1" applyAlignment="1">
      <alignment vertical="center"/>
    </xf>
    <xf numFmtId="164" fontId="2" fillId="0" borderId="5" xfId="0" applyNumberFormat="1" applyFont="1" applyBorder="1" applyAlignment="1">
      <alignment horizontal="center" vertical="center"/>
    </xf>
    <xf numFmtId="0" fontId="0" fillId="0" borderId="5" xfId="0" applyBorder="1" applyAlignment="1">
      <alignment horizontal="center" vertical="center"/>
    </xf>
    <xf numFmtId="3" fontId="0" fillId="0" borderId="5" xfId="0" applyNumberFormat="1" applyBorder="1" applyAlignment="1">
      <alignment horizontal="center" vertical="center"/>
    </xf>
    <xf numFmtId="3" fontId="0" fillId="0" borderId="2" xfId="0" applyNumberFormat="1"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xf numFmtId="0" fontId="0" fillId="0" borderId="0" xfId="0" applyAlignment="1">
      <alignment vertical="center" wrapText="1"/>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0" fillId="0" borderId="0" xfId="0" applyAlignment="1">
      <alignment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1" xfId="0" applyBorder="1" applyAlignment="1">
      <alignment vertical="center"/>
    </xf>
    <xf numFmtId="0" fontId="0" fillId="0" borderId="4" xfId="0" applyBorder="1" applyAlignment="1">
      <alignment vertical="center"/>
    </xf>
    <xf numFmtId="0" fontId="15" fillId="0" borderId="0" xfId="1" applyFont="1" applyAlignment="1" applyProtection="1">
      <alignment vertical="center"/>
    </xf>
    <xf numFmtId="0" fontId="15" fillId="0" borderId="0" xfId="1" applyFont="1" applyAlignment="1" applyProtection="1">
      <alignment vertical="center" wrapText="1"/>
    </xf>
    <xf numFmtId="0" fontId="16" fillId="0" borderId="0" xfId="1" applyFont="1" applyAlignment="1" applyProtection="1">
      <alignment vertical="center"/>
    </xf>
    <xf numFmtId="0" fontId="16" fillId="0" borderId="0" xfId="1" applyFont="1" applyAlignment="1" applyProtection="1">
      <alignment vertical="center" wrapText="1"/>
    </xf>
  </cellXfs>
  <cellStyles count="2">
    <cellStyle name="Гиперссылка" xfId="1" builtinId="8"/>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jpeg"/><Relationship Id="rId21" Type="http://schemas.openxmlformats.org/officeDocument/2006/relationships/image" Target="../media/image21.jpeg"/><Relationship Id="rId34" Type="http://schemas.openxmlformats.org/officeDocument/2006/relationships/image" Target="../media/image34.jpe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55" Type="http://schemas.openxmlformats.org/officeDocument/2006/relationships/image" Target="../media/image55.jpeg"/><Relationship Id="rId63" Type="http://schemas.openxmlformats.org/officeDocument/2006/relationships/image" Target="../media/image63.jpeg"/><Relationship Id="rId68" Type="http://schemas.openxmlformats.org/officeDocument/2006/relationships/image" Target="../media/image68.jpeg"/><Relationship Id="rId76" Type="http://schemas.openxmlformats.org/officeDocument/2006/relationships/image" Target="../media/image76.jpeg"/><Relationship Id="rId7" Type="http://schemas.openxmlformats.org/officeDocument/2006/relationships/image" Target="../media/image7.jpeg"/><Relationship Id="rId71" Type="http://schemas.openxmlformats.org/officeDocument/2006/relationships/image" Target="../media/image71.jpeg"/><Relationship Id="rId2" Type="http://schemas.openxmlformats.org/officeDocument/2006/relationships/image" Target="../media/image2.jpeg"/><Relationship Id="rId16" Type="http://schemas.openxmlformats.org/officeDocument/2006/relationships/image" Target="../media/image16.jpeg"/><Relationship Id="rId29" Type="http://schemas.openxmlformats.org/officeDocument/2006/relationships/image" Target="../media/image29.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8" Type="http://schemas.openxmlformats.org/officeDocument/2006/relationships/image" Target="../media/image58.jpeg"/><Relationship Id="rId66" Type="http://schemas.openxmlformats.org/officeDocument/2006/relationships/image" Target="../media/image66.jpeg"/><Relationship Id="rId74" Type="http://schemas.openxmlformats.org/officeDocument/2006/relationships/image" Target="../media/image74.jpeg"/><Relationship Id="rId79" Type="http://schemas.openxmlformats.org/officeDocument/2006/relationships/image" Target="../media/image79.jpeg"/><Relationship Id="rId5" Type="http://schemas.openxmlformats.org/officeDocument/2006/relationships/image" Target="../media/image5.jpeg"/><Relationship Id="rId61" Type="http://schemas.openxmlformats.org/officeDocument/2006/relationships/image" Target="../media/image61.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73" Type="http://schemas.openxmlformats.org/officeDocument/2006/relationships/image" Target="../media/image73.jpeg"/><Relationship Id="rId78" Type="http://schemas.openxmlformats.org/officeDocument/2006/relationships/image" Target="../media/image78.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56" Type="http://schemas.openxmlformats.org/officeDocument/2006/relationships/image" Target="../media/image56.jpeg"/><Relationship Id="rId64" Type="http://schemas.openxmlformats.org/officeDocument/2006/relationships/image" Target="../media/image64.jpeg"/><Relationship Id="rId69" Type="http://schemas.openxmlformats.org/officeDocument/2006/relationships/image" Target="../media/image69.jpeg"/><Relationship Id="rId77" Type="http://schemas.openxmlformats.org/officeDocument/2006/relationships/image" Target="../media/image77.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eg"/><Relationship Id="rId80" Type="http://schemas.openxmlformats.org/officeDocument/2006/relationships/image" Target="../media/image80.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59" Type="http://schemas.openxmlformats.org/officeDocument/2006/relationships/image" Target="../media/image59.jpeg"/><Relationship Id="rId67" Type="http://schemas.openxmlformats.org/officeDocument/2006/relationships/image" Target="../media/image67.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62" Type="http://schemas.openxmlformats.org/officeDocument/2006/relationships/image" Target="../media/image62.jpeg"/><Relationship Id="rId70" Type="http://schemas.openxmlformats.org/officeDocument/2006/relationships/image" Target="../media/image70.jpeg"/><Relationship Id="rId75" Type="http://schemas.openxmlformats.org/officeDocument/2006/relationships/image" Target="../media/image75.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s>
</file>

<file path=xl/drawings/_rels/drawing2.xml.rels><?xml version="1.0" encoding="UTF-8" standalone="yes"?>
<Relationships xmlns="http://schemas.openxmlformats.org/package/2006/relationships"><Relationship Id="rId26" Type="http://schemas.openxmlformats.org/officeDocument/2006/relationships/image" Target="../media/image106.jpeg"/><Relationship Id="rId21" Type="http://schemas.openxmlformats.org/officeDocument/2006/relationships/image" Target="../media/image101.jpeg"/><Relationship Id="rId42" Type="http://schemas.openxmlformats.org/officeDocument/2006/relationships/image" Target="../media/image122.jpeg"/><Relationship Id="rId47" Type="http://schemas.openxmlformats.org/officeDocument/2006/relationships/image" Target="../media/image127.jpeg"/><Relationship Id="rId63" Type="http://schemas.openxmlformats.org/officeDocument/2006/relationships/image" Target="../media/image143.jpeg"/><Relationship Id="rId68" Type="http://schemas.openxmlformats.org/officeDocument/2006/relationships/image" Target="../media/image148.jpeg"/><Relationship Id="rId84" Type="http://schemas.openxmlformats.org/officeDocument/2006/relationships/image" Target="../media/image164.jpeg"/><Relationship Id="rId89" Type="http://schemas.openxmlformats.org/officeDocument/2006/relationships/image" Target="../media/image169.jpeg"/><Relationship Id="rId7" Type="http://schemas.openxmlformats.org/officeDocument/2006/relationships/image" Target="../media/image87.jpeg"/><Relationship Id="rId71" Type="http://schemas.openxmlformats.org/officeDocument/2006/relationships/image" Target="../media/image151.jpeg"/><Relationship Id="rId92" Type="http://schemas.openxmlformats.org/officeDocument/2006/relationships/image" Target="../media/image172.jpeg"/><Relationship Id="rId2" Type="http://schemas.openxmlformats.org/officeDocument/2006/relationships/image" Target="../media/image82.jpeg"/><Relationship Id="rId16" Type="http://schemas.openxmlformats.org/officeDocument/2006/relationships/image" Target="../media/image96.jpeg"/><Relationship Id="rId29" Type="http://schemas.openxmlformats.org/officeDocument/2006/relationships/image" Target="../media/image109.jpeg"/><Relationship Id="rId107" Type="http://schemas.openxmlformats.org/officeDocument/2006/relationships/image" Target="../media/image187.jpeg"/><Relationship Id="rId11" Type="http://schemas.openxmlformats.org/officeDocument/2006/relationships/image" Target="../media/image91.jpeg"/><Relationship Id="rId24" Type="http://schemas.openxmlformats.org/officeDocument/2006/relationships/image" Target="../media/image104.jpeg"/><Relationship Id="rId32" Type="http://schemas.openxmlformats.org/officeDocument/2006/relationships/image" Target="../media/image112.jpeg"/><Relationship Id="rId37" Type="http://schemas.openxmlformats.org/officeDocument/2006/relationships/image" Target="../media/image117.jpeg"/><Relationship Id="rId40" Type="http://schemas.openxmlformats.org/officeDocument/2006/relationships/image" Target="../media/image120.jpeg"/><Relationship Id="rId45" Type="http://schemas.openxmlformats.org/officeDocument/2006/relationships/image" Target="../media/image125.jpeg"/><Relationship Id="rId53" Type="http://schemas.openxmlformats.org/officeDocument/2006/relationships/image" Target="../media/image133.jpeg"/><Relationship Id="rId58" Type="http://schemas.openxmlformats.org/officeDocument/2006/relationships/image" Target="../media/image138.jpeg"/><Relationship Id="rId66" Type="http://schemas.openxmlformats.org/officeDocument/2006/relationships/image" Target="../media/image146.jpeg"/><Relationship Id="rId74" Type="http://schemas.openxmlformats.org/officeDocument/2006/relationships/image" Target="../media/image154.jpeg"/><Relationship Id="rId79" Type="http://schemas.openxmlformats.org/officeDocument/2006/relationships/image" Target="../media/image159.jpeg"/><Relationship Id="rId87" Type="http://schemas.openxmlformats.org/officeDocument/2006/relationships/image" Target="../media/image167.jpeg"/><Relationship Id="rId102" Type="http://schemas.openxmlformats.org/officeDocument/2006/relationships/image" Target="../media/image182.jpeg"/><Relationship Id="rId5" Type="http://schemas.openxmlformats.org/officeDocument/2006/relationships/image" Target="../media/image85.jpeg"/><Relationship Id="rId61" Type="http://schemas.openxmlformats.org/officeDocument/2006/relationships/image" Target="../media/image141.jpeg"/><Relationship Id="rId82" Type="http://schemas.openxmlformats.org/officeDocument/2006/relationships/image" Target="../media/image162.jpeg"/><Relationship Id="rId90" Type="http://schemas.openxmlformats.org/officeDocument/2006/relationships/image" Target="../media/image170.jpeg"/><Relationship Id="rId95" Type="http://schemas.openxmlformats.org/officeDocument/2006/relationships/image" Target="../media/image175.jpeg"/><Relationship Id="rId19" Type="http://schemas.openxmlformats.org/officeDocument/2006/relationships/image" Target="../media/image99.jpeg"/><Relationship Id="rId14" Type="http://schemas.openxmlformats.org/officeDocument/2006/relationships/image" Target="../media/image94.jpeg"/><Relationship Id="rId22" Type="http://schemas.openxmlformats.org/officeDocument/2006/relationships/image" Target="../media/image102.jpeg"/><Relationship Id="rId27" Type="http://schemas.openxmlformats.org/officeDocument/2006/relationships/image" Target="../media/image107.jpeg"/><Relationship Id="rId30" Type="http://schemas.openxmlformats.org/officeDocument/2006/relationships/image" Target="../media/image110.jpeg"/><Relationship Id="rId35" Type="http://schemas.openxmlformats.org/officeDocument/2006/relationships/image" Target="../media/image115.jpeg"/><Relationship Id="rId43" Type="http://schemas.openxmlformats.org/officeDocument/2006/relationships/image" Target="../media/image123.jpeg"/><Relationship Id="rId48" Type="http://schemas.openxmlformats.org/officeDocument/2006/relationships/image" Target="../media/image128.jpeg"/><Relationship Id="rId56" Type="http://schemas.openxmlformats.org/officeDocument/2006/relationships/image" Target="../media/image136.jpeg"/><Relationship Id="rId64" Type="http://schemas.openxmlformats.org/officeDocument/2006/relationships/image" Target="../media/image144.jpeg"/><Relationship Id="rId69" Type="http://schemas.openxmlformats.org/officeDocument/2006/relationships/image" Target="../media/image149.jpeg"/><Relationship Id="rId77" Type="http://schemas.openxmlformats.org/officeDocument/2006/relationships/image" Target="../media/image157.jpeg"/><Relationship Id="rId100" Type="http://schemas.openxmlformats.org/officeDocument/2006/relationships/image" Target="../media/image180.jpeg"/><Relationship Id="rId105" Type="http://schemas.openxmlformats.org/officeDocument/2006/relationships/image" Target="../media/image185.jpeg"/><Relationship Id="rId8" Type="http://schemas.openxmlformats.org/officeDocument/2006/relationships/image" Target="../media/image88.jpeg"/><Relationship Id="rId51" Type="http://schemas.openxmlformats.org/officeDocument/2006/relationships/image" Target="../media/image131.jpeg"/><Relationship Id="rId72" Type="http://schemas.openxmlformats.org/officeDocument/2006/relationships/image" Target="../media/image152.jpeg"/><Relationship Id="rId80" Type="http://schemas.openxmlformats.org/officeDocument/2006/relationships/image" Target="../media/image160.jpeg"/><Relationship Id="rId85" Type="http://schemas.openxmlformats.org/officeDocument/2006/relationships/image" Target="../media/image165.jpeg"/><Relationship Id="rId93" Type="http://schemas.openxmlformats.org/officeDocument/2006/relationships/image" Target="../media/image173.jpeg"/><Relationship Id="rId98" Type="http://schemas.openxmlformats.org/officeDocument/2006/relationships/image" Target="../media/image178.jpeg"/><Relationship Id="rId3" Type="http://schemas.openxmlformats.org/officeDocument/2006/relationships/image" Target="../media/image83.jpeg"/><Relationship Id="rId12" Type="http://schemas.openxmlformats.org/officeDocument/2006/relationships/image" Target="../media/image92.jpeg"/><Relationship Id="rId17" Type="http://schemas.openxmlformats.org/officeDocument/2006/relationships/image" Target="../media/image97.jpeg"/><Relationship Id="rId25" Type="http://schemas.openxmlformats.org/officeDocument/2006/relationships/image" Target="../media/image105.jpeg"/><Relationship Id="rId33" Type="http://schemas.openxmlformats.org/officeDocument/2006/relationships/image" Target="../media/image113.jpeg"/><Relationship Id="rId38" Type="http://schemas.openxmlformats.org/officeDocument/2006/relationships/image" Target="../media/image118.jpeg"/><Relationship Id="rId46" Type="http://schemas.openxmlformats.org/officeDocument/2006/relationships/image" Target="../media/image126.jpeg"/><Relationship Id="rId59" Type="http://schemas.openxmlformats.org/officeDocument/2006/relationships/image" Target="../media/image139.jpeg"/><Relationship Id="rId67" Type="http://schemas.openxmlformats.org/officeDocument/2006/relationships/image" Target="../media/image147.jpeg"/><Relationship Id="rId103" Type="http://schemas.openxmlformats.org/officeDocument/2006/relationships/image" Target="../media/image183.jpeg"/><Relationship Id="rId108" Type="http://schemas.openxmlformats.org/officeDocument/2006/relationships/image" Target="../media/image188.jpeg"/><Relationship Id="rId20" Type="http://schemas.openxmlformats.org/officeDocument/2006/relationships/image" Target="../media/image100.jpeg"/><Relationship Id="rId41" Type="http://schemas.openxmlformats.org/officeDocument/2006/relationships/image" Target="../media/image121.jpeg"/><Relationship Id="rId54" Type="http://schemas.openxmlformats.org/officeDocument/2006/relationships/image" Target="../media/image134.jpeg"/><Relationship Id="rId62" Type="http://schemas.openxmlformats.org/officeDocument/2006/relationships/image" Target="../media/image142.jpeg"/><Relationship Id="rId70" Type="http://schemas.openxmlformats.org/officeDocument/2006/relationships/image" Target="../media/image150.jpeg"/><Relationship Id="rId75" Type="http://schemas.openxmlformats.org/officeDocument/2006/relationships/image" Target="../media/image155.jpeg"/><Relationship Id="rId83" Type="http://schemas.openxmlformats.org/officeDocument/2006/relationships/image" Target="../media/image163.jpeg"/><Relationship Id="rId88" Type="http://schemas.openxmlformats.org/officeDocument/2006/relationships/image" Target="../media/image168.jpeg"/><Relationship Id="rId91" Type="http://schemas.openxmlformats.org/officeDocument/2006/relationships/image" Target="../media/image171.jpeg"/><Relationship Id="rId96" Type="http://schemas.openxmlformats.org/officeDocument/2006/relationships/image" Target="../media/image176.jpeg"/><Relationship Id="rId1" Type="http://schemas.openxmlformats.org/officeDocument/2006/relationships/image" Target="../media/image81.jpeg"/><Relationship Id="rId6" Type="http://schemas.openxmlformats.org/officeDocument/2006/relationships/image" Target="../media/image86.jpeg"/><Relationship Id="rId15" Type="http://schemas.openxmlformats.org/officeDocument/2006/relationships/image" Target="../media/image95.jpeg"/><Relationship Id="rId23" Type="http://schemas.openxmlformats.org/officeDocument/2006/relationships/image" Target="../media/image103.jpeg"/><Relationship Id="rId28" Type="http://schemas.openxmlformats.org/officeDocument/2006/relationships/image" Target="../media/image108.jpeg"/><Relationship Id="rId36" Type="http://schemas.openxmlformats.org/officeDocument/2006/relationships/image" Target="../media/image116.jpeg"/><Relationship Id="rId49" Type="http://schemas.openxmlformats.org/officeDocument/2006/relationships/image" Target="../media/image129.jpeg"/><Relationship Id="rId57" Type="http://schemas.openxmlformats.org/officeDocument/2006/relationships/image" Target="../media/image137.jpeg"/><Relationship Id="rId106" Type="http://schemas.openxmlformats.org/officeDocument/2006/relationships/image" Target="../media/image186.jpeg"/><Relationship Id="rId10" Type="http://schemas.openxmlformats.org/officeDocument/2006/relationships/image" Target="../media/image90.jpeg"/><Relationship Id="rId31" Type="http://schemas.openxmlformats.org/officeDocument/2006/relationships/image" Target="../media/image111.jpeg"/><Relationship Id="rId44" Type="http://schemas.openxmlformats.org/officeDocument/2006/relationships/image" Target="../media/image124.jpeg"/><Relationship Id="rId52" Type="http://schemas.openxmlformats.org/officeDocument/2006/relationships/image" Target="../media/image132.jpeg"/><Relationship Id="rId60" Type="http://schemas.openxmlformats.org/officeDocument/2006/relationships/image" Target="../media/image140.jpeg"/><Relationship Id="rId65" Type="http://schemas.openxmlformats.org/officeDocument/2006/relationships/image" Target="../media/image145.jpeg"/><Relationship Id="rId73" Type="http://schemas.openxmlformats.org/officeDocument/2006/relationships/image" Target="../media/image153.jpeg"/><Relationship Id="rId78" Type="http://schemas.openxmlformats.org/officeDocument/2006/relationships/image" Target="../media/image158.jpeg"/><Relationship Id="rId81" Type="http://schemas.openxmlformats.org/officeDocument/2006/relationships/image" Target="../media/image161.jpeg"/><Relationship Id="rId86" Type="http://schemas.openxmlformats.org/officeDocument/2006/relationships/image" Target="../media/image166.jpeg"/><Relationship Id="rId94" Type="http://schemas.openxmlformats.org/officeDocument/2006/relationships/image" Target="../media/image174.jpeg"/><Relationship Id="rId99" Type="http://schemas.openxmlformats.org/officeDocument/2006/relationships/image" Target="../media/image179.jpeg"/><Relationship Id="rId101" Type="http://schemas.openxmlformats.org/officeDocument/2006/relationships/image" Target="../media/image181.jpeg"/><Relationship Id="rId4" Type="http://schemas.openxmlformats.org/officeDocument/2006/relationships/image" Target="../media/image84.jpeg"/><Relationship Id="rId9" Type="http://schemas.openxmlformats.org/officeDocument/2006/relationships/image" Target="../media/image89.jpeg"/><Relationship Id="rId13" Type="http://schemas.openxmlformats.org/officeDocument/2006/relationships/image" Target="../media/image93.jpeg"/><Relationship Id="rId18" Type="http://schemas.openxmlformats.org/officeDocument/2006/relationships/image" Target="../media/image98.jpeg"/><Relationship Id="rId39" Type="http://schemas.openxmlformats.org/officeDocument/2006/relationships/image" Target="../media/image119.jpeg"/><Relationship Id="rId34" Type="http://schemas.openxmlformats.org/officeDocument/2006/relationships/image" Target="../media/image114.jpeg"/><Relationship Id="rId50" Type="http://schemas.openxmlformats.org/officeDocument/2006/relationships/image" Target="../media/image130.jpeg"/><Relationship Id="rId55" Type="http://schemas.openxmlformats.org/officeDocument/2006/relationships/image" Target="../media/image135.jpeg"/><Relationship Id="rId76" Type="http://schemas.openxmlformats.org/officeDocument/2006/relationships/image" Target="../media/image156.jpeg"/><Relationship Id="rId97" Type="http://schemas.openxmlformats.org/officeDocument/2006/relationships/image" Target="../media/image177.jpeg"/><Relationship Id="rId104" Type="http://schemas.openxmlformats.org/officeDocument/2006/relationships/image" Target="../media/image184.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96.jpeg"/><Relationship Id="rId13" Type="http://schemas.openxmlformats.org/officeDocument/2006/relationships/image" Target="../media/image201.jpeg"/><Relationship Id="rId18" Type="http://schemas.openxmlformats.org/officeDocument/2006/relationships/image" Target="../media/image206.jpeg"/><Relationship Id="rId26" Type="http://schemas.openxmlformats.org/officeDocument/2006/relationships/image" Target="../media/image214.jpeg"/><Relationship Id="rId3" Type="http://schemas.openxmlformats.org/officeDocument/2006/relationships/image" Target="../media/image191.jpeg"/><Relationship Id="rId21" Type="http://schemas.openxmlformats.org/officeDocument/2006/relationships/image" Target="../media/image209.jpeg"/><Relationship Id="rId34" Type="http://schemas.openxmlformats.org/officeDocument/2006/relationships/image" Target="../media/image222.png"/><Relationship Id="rId7" Type="http://schemas.openxmlformats.org/officeDocument/2006/relationships/image" Target="../media/image195.jpeg"/><Relationship Id="rId12" Type="http://schemas.openxmlformats.org/officeDocument/2006/relationships/image" Target="../media/image200.jpeg"/><Relationship Id="rId17" Type="http://schemas.openxmlformats.org/officeDocument/2006/relationships/image" Target="../media/image205.jpeg"/><Relationship Id="rId25" Type="http://schemas.openxmlformats.org/officeDocument/2006/relationships/image" Target="../media/image213.jpeg"/><Relationship Id="rId33" Type="http://schemas.openxmlformats.org/officeDocument/2006/relationships/image" Target="../media/image221.jpeg"/><Relationship Id="rId2" Type="http://schemas.openxmlformats.org/officeDocument/2006/relationships/image" Target="../media/image190.jpeg"/><Relationship Id="rId16" Type="http://schemas.openxmlformats.org/officeDocument/2006/relationships/image" Target="../media/image204.jpeg"/><Relationship Id="rId20" Type="http://schemas.openxmlformats.org/officeDocument/2006/relationships/image" Target="../media/image208.jpeg"/><Relationship Id="rId29" Type="http://schemas.openxmlformats.org/officeDocument/2006/relationships/image" Target="../media/image217.jpeg"/><Relationship Id="rId1" Type="http://schemas.openxmlformats.org/officeDocument/2006/relationships/image" Target="../media/image189.jpeg"/><Relationship Id="rId6" Type="http://schemas.openxmlformats.org/officeDocument/2006/relationships/image" Target="../media/image194.jpeg"/><Relationship Id="rId11" Type="http://schemas.openxmlformats.org/officeDocument/2006/relationships/image" Target="../media/image199.jpeg"/><Relationship Id="rId24" Type="http://schemas.openxmlformats.org/officeDocument/2006/relationships/image" Target="../media/image212.jpeg"/><Relationship Id="rId32" Type="http://schemas.openxmlformats.org/officeDocument/2006/relationships/image" Target="../media/image220.jpeg"/><Relationship Id="rId5" Type="http://schemas.openxmlformats.org/officeDocument/2006/relationships/image" Target="../media/image193.jpeg"/><Relationship Id="rId15" Type="http://schemas.openxmlformats.org/officeDocument/2006/relationships/image" Target="../media/image203.jpeg"/><Relationship Id="rId23" Type="http://schemas.openxmlformats.org/officeDocument/2006/relationships/image" Target="../media/image211.jpeg"/><Relationship Id="rId28" Type="http://schemas.openxmlformats.org/officeDocument/2006/relationships/image" Target="../media/image216.jpeg"/><Relationship Id="rId36" Type="http://schemas.openxmlformats.org/officeDocument/2006/relationships/image" Target="../media/image224.jpeg"/><Relationship Id="rId10" Type="http://schemas.openxmlformats.org/officeDocument/2006/relationships/image" Target="../media/image198.jpeg"/><Relationship Id="rId19" Type="http://schemas.openxmlformats.org/officeDocument/2006/relationships/image" Target="../media/image207.jpeg"/><Relationship Id="rId31" Type="http://schemas.openxmlformats.org/officeDocument/2006/relationships/image" Target="../media/image219.jpeg"/><Relationship Id="rId4" Type="http://schemas.openxmlformats.org/officeDocument/2006/relationships/image" Target="../media/image192.jpeg"/><Relationship Id="rId9" Type="http://schemas.openxmlformats.org/officeDocument/2006/relationships/image" Target="../media/image197.jpeg"/><Relationship Id="rId14" Type="http://schemas.openxmlformats.org/officeDocument/2006/relationships/image" Target="../media/image202.jpeg"/><Relationship Id="rId22" Type="http://schemas.openxmlformats.org/officeDocument/2006/relationships/image" Target="../media/image210.jpeg"/><Relationship Id="rId27" Type="http://schemas.openxmlformats.org/officeDocument/2006/relationships/image" Target="../media/image215.jpeg"/><Relationship Id="rId30" Type="http://schemas.openxmlformats.org/officeDocument/2006/relationships/image" Target="../media/image218.jpeg"/><Relationship Id="rId35" Type="http://schemas.openxmlformats.org/officeDocument/2006/relationships/image" Target="../media/image223.jpeg"/></Relationships>
</file>

<file path=xl/drawings/_rels/drawing4.xml.rels><?xml version="1.0" encoding="UTF-8" standalone="yes"?>
<Relationships xmlns="http://schemas.openxmlformats.org/package/2006/relationships"><Relationship Id="rId26" Type="http://schemas.openxmlformats.org/officeDocument/2006/relationships/image" Target="../media/image250.jpeg"/><Relationship Id="rId21" Type="http://schemas.openxmlformats.org/officeDocument/2006/relationships/image" Target="../media/image245.jpeg"/><Relationship Id="rId42" Type="http://schemas.openxmlformats.org/officeDocument/2006/relationships/image" Target="../media/image266.jpeg"/><Relationship Id="rId47" Type="http://schemas.openxmlformats.org/officeDocument/2006/relationships/image" Target="../media/image271.jpeg"/><Relationship Id="rId63" Type="http://schemas.openxmlformats.org/officeDocument/2006/relationships/image" Target="../media/image287.jpeg"/><Relationship Id="rId68" Type="http://schemas.openxmlformats.org/officeDocument/2006/relationships/image" Target="../media/image292.jpeg"/><Relationship Id="rId84" Type="http://schemas.openxmlformats.org/officeDocument/2006/relationships/image" Target="../media/image308.jpeg"/><Relationship Id="rId89" Type="http://schemas.openxmlformats.org/officeDocument/2006/relationships/image" Target="../media/image313.jpeg"/><Relationship Id="rId112" Type="http://schemas.openxmlformats.org/officeDocument/2006/relationships/image" Target="../media/image336.jpeg"/><Relationship Id="rId16" Type="http://schemas.openxmlformats.org/officeDocument/2006/relationships/image" Target="../media/image240.jpeg"/><Relationship Id="rId107" Type="http://schemas.openxmlformats.org/officeDocument/2006/relationships/image" Target="../media/image331.jpeg"/><Relationship Id="rId11" Type="http://schemas.openxmlformats.org/officeDocument/2006/relationships/image" Target="../media/image235.jpeg"/><Relationship Id="rId24" Type="http://schemas.openxmlformats.org/officeDocument/2006/relationships/image" Target="../media/image248.jpeg"/><Relationship Id="rId32" Type="http://schemas.openxmlformats.org/officeDocument/2006/relationships/image" Target="../media/image256.jpeg"/><Relationship Id="rId37" Type="http://schemas.openxmlformats.org/officeDocument/2006/relationships/image" Target="../media/image261.jpeg"/><Relationship Id="rId40" Type="http://schemas.openxmlformats.org/officeDocument/2006/relationships/image" Target="../media/image264.jpeg"/><Relationship Id="rId45" Type="http://schemas.openxmlformats.org/officeDocument/2006/relationships/image" Target="../media/image269.jpeg"/><Relationship Id="rId53" Type="http://schemas.openxmlformats.org/officeDocument/2006/relationships/image" Target="../media/image277.jpeg"/><Relationship Id="rId58" Type="http://schemas.openxmlformats.org/officeDocument/2006/relationships/image" Target="../media/image282.jpeg"/><Relationship Id="rId66" Type="http://schemas.openxmlformats.org/officeDocument/2006/relationships/image" Target="../media/image290.jpeg"/><Relationship Id="rId74" Type="http://schemas.openxmlformats.org/officeDocument/2006/relationships/image" Target="../media/image298.jpeg"/><Relationship Id="rId79" Type="http://schemas.openxmlformats.org/officeDocument/2006/relationships/image" Target="../media/image303.jpeg"/><Relationship Id="rId87" Type="http://schemas.openxmlformats.org/officeDocument/2006/relationships/image" Target="../media/image311.jpeg"/><Relationship Id="rId102" Type="http://schemas.openxmlformats.org/officeDocument/2006/relationships/image" Target="../media/image326.jpeg"/><Relationship Id="rId110" Type="http://schemas.openxmlformats.org/officeDocument/2006/relationships/image" Target="../media/image334.jpeg"/><Relationship Id="rId115" Type="http://schemas.openxmlformats.org/officeDocument/2006/relationships/image" Target="../media/image339.jpeg"/><Relationship Id="rId5" Type="http://schemas.openxmlformats.org/officeDocument/2006/relationships/image" Target="../media/image229.jpeg"/><Relationship Id="rId61" Type="http://schemas.openxmlformats.org/officeDocument/2006/relationships/image" Target="../media/image285.jpeg"/><Relationship Id="rId82" Type="http://schemas.openxmlformats.org/officeDocument/2006/relationships/image" Target="../media/image306.jpeg"/><Relationship Id="rId90" Type="http://schemas.openxmlformats.org/officeDocument/2006/relationships/image" Target="../media/image314.jpeg"/><Relationship Id="rId95" Type="http://schemas.openxmlformats.org/officeDocument/2006/relationships/image" Target="../media/image319.jpeg"/><Relationship Id="rId19" Type="http://schemas.openxmlformats.org/officeDocument/2006/relationships/image" Target="../media/image243.jpeg"/><Relationship Id="rId14" Type="http://schemas.openxmlformats.org/officeDocument/2006/relationships/image" Target="../media/image238.jpeg"/><Relationship Id="rId22" Type="http://schemas.openxmlformats.org/officeDocument/2006/relationships/image" Target="../media/image246.jpeg"/><Relationship Id="rId27" Type="http://schemas.openxmlformats.org/officeDocument/2006/relationships/image" Target="../media/image251.jpeg"/><Relationship Id="rId30" Type="http://schemas.openxmlformats.org/officeDocument/2006/relationships/image" Target="../media/image254.jpeg"/><Relationship Id="rId35" Type="http://schemas.openxmlformats.org/officeDocument/2006/relationships/image" Target="../media/image259.jpeg"/><Relationship Id="rId43" Type="http://schemas.openxmlformats.org/officeDocument/2006/relationships/image" Target="../media/image267.jpeg"/><Relationship Id="rId48" Type="http://schemas.openxmlformats.org/officeDocument/2006/relationships/image" Target="../media/image272.jpeg"/><Relationship Id="rId56" Type="http://schemas.openxmlformats.org/officeDocument/2006/relationships/image" Target="../media/image280.jpeg"/><Relationship Id="rId64" Type="http://schemas.openxmlformats.org/officeDocument/2006/relationships/image" Target="../media/image288.jpeg"/><Relationship Id="rId69" Type="http://schemas.openxmlformats.org/officeDocument/2006/relationships/image" Target="../media/image293.jpeg"/><Relationship Id="rId77" Type="http://schemas.openxmlformats.org/officeDocument/2006/relationships/image" Target="../media/image301.jpeg"/><Relationship Id="rId100" Type="http://schemas.openxmlformats.org/officeDocument/2006/relationships/image" Target="../media/image324.jpeg"/><Relationship Id="rId105" Type="http://schemas.openxmlformats.org/officeDocument/2006/relationships/image" Target="../media/image329.jpeg"/><Relationship Id="rId113" Type="http://schemas.openxmlformats.org/officeDocument/2006/relationships/image" Target="../media/image337.jpeg"/><Relationship Id="rId8" Type="http://schemas.openxmlformats.org/officeDocument/2006/relationships/image" Target="../media/image232.jpeg"/><Relationship Id="rId51" Type="http://schemas.openxmlformats.org/officeDocument/2006/relationships/image" Target="../media/image275.jpeg"/><Relationship Id="rId72" Type="http://schemas.openxmlformats.org/officeDocument/2006/relationships/image" Target="../media/image296.jpeg"/><Relationship Id="rId80" Type="http://schemas.openxmlformats.org/officeDocument/2006/relationships/image" Target="../media/image304.jpeg"/><Relationship Id="rId85" Type="http://schemas.openxmlformats.org/officeDocument/2006/relationships/image" Target="../media/image309.jpeg"/><Relationship Id="rId93" Type="http://schemas.openxmlformats.org/officeDocument/2006/relationships/image" Target="../media/image317.jpeg"/><Relationship Id="rId98" Type="http://schemas.openxmlformats.org/officeDocument/2006/relationships/image" Target="../media/image322.jpeg"/><Relationship Id="rId3" Type="http://schemas.openxmlformats.org/officeDocument/2006/relationships/image" Target="../media/image227.jpeg"/><Relationship Id="rId12" Type="http://schemas.openxmlformats.org/officeDocument/2006/relationships/image" Target="../media/image236.jpeg"/><Relationship Id="rId17" Type="http://schemas.openxmlformats.org/officeDocument/2006/relationships/image" Target="../media/image241.jpeg"/><Relationship Id="rId25" Type="http://schemas.openxmlformats.org/officeDocument/2006/relationships/image" Target="../media/image249.jpeg"/><Relationship Id="rId33" Type="http://schemas.openxmlformats.org/officeDocument/2006/relationships/image" Target="../media/image257.jpeg"/><Relationship Id="rId38" Type="http://schemas.openxmlformats.org/officeDocument/2006/relationships/image" Target="../media/image262.jpeg"/><Relationship Id="rId46" Type="http://schemas.openxmlformats.org/officeDocument/2006/relationships/image" Target="../media/image270.jpeg"/><Relationship Id="rId59" Type="http://schemas.openxmlformats.org/officeDocument/2006/relationships/image" Target="../media/image283.jpeg"/><Relationship Id="rId67" Type="http://schemas.openxmlformats.org/officeDocument/2006/relationships/image" Target="../media/image291.jpeg"/><Relationship Id="rId103" Type="http://schemas.openxmlformats.org/officeDocument/2006/relationships/image" Target="../media/image327.jpeg"/><Relationship Id="rId108" Type="http://schemas.openxmlformats.org/officeDocument/2006/relationships/image" Target="../media/image332.jpeg"/><Relationship Id="rId20" Type="http://schemas.openxmlformats.org/officeDocument/2006/relationships/image" Target="../media/image244.jpeg"/><Relationship Id="rId41" Type="http://schemas.openxmlformats.org/officeDocument/2006/relationships/image" Target="../media/image265.jpeg"/><Relationship Id="rId54" Type="http://schemas.openxmlformats.org/officeDocument/2006/relationships/image" Target="../media/image278.jpeg"/><Relationship Id="rId62" Type="http://schemas.openxmlformats.org/officeDocument/2006/relationships/image" Target="../media/image286.jpeg"/><Relationship Id="rId70" Type="http://schemas.openxmlformats.org/officeDocument/2006/relationships/image" Target="../media/image294.jpeg"/><Relationship Id="rId75" Type="http://schemas.openxmlformats.org/officeDocument/2006/relationships/image" Target="../media/image299.jpeg"/><Relationship Id="rId83" Type="http://schemas.openxmlformats.org/officeDocument/2006/relationships/image" Target="../media/image307.jpeg"/><Relationship Id="rId88" Type="http://schemas.openxmlformats.org/officeDocument/2006/relationships/image" Target="../media/image312.jpeg"/><Relationship Id="rId91" Type="http://schemas.openxmlformats.org/officeDocument/2006/relationships/image" Target="../media/image315.jpeg"/><Relationship Id="rId96" Type="http://schemas.openxmlformats.org/officeDocument/2006/relationships/image" Target="../media/image320.jpeg"/><Relationship Id="rId111" Type="http://schemas.openxmlformats.org/officeDocument/2006/relationships/image" Target="../media/image335.jpeg"/><Relationship Id="rId1" Type="http://schemas.openxmlformats.org/officeDocument/2006/relationships/image" Target="../media/image225.jpeg"/><Relationship Id="rId6" Type="http://schemas.openxmlformats.org/officeDocument/2006/relationships/image" Target="../media/image230.jpeg"/><Relationship Id="rId15" Type="http://schemas.openxmlformats.org/officeDocument/2006/relationships/image" Target="../media/image239.jpeg"/><Relationship Id="rId23" Type="http://schemas.openxmlformats.org/officeDocument/2006/relationships/image" Target="../media/image247.jpeg"/><Relationship Id="rId28" Type="http://schemas.openxmlformats.org/officeDocument/2006/relationships/image" Target="../media/image252.jpeg"/><Relationship Id="rId36" Type="http://schemas.openxmlformats.org/officeDocument/2006/relationships/image" Target="../media/image260.jpeg"/><Relationship Id="rId49" Type="http://schemas.openxmlformats.org/officeDocument/2006/relationships/image" Target="../media/image273.jpeg"/><Relationship Id="rId57" Type="http://schemas.openxmlformats.org/officeDocument/2006/relationships/image" Target="../media/image281.jpeg"/><Relationship Id="rId106" Type="http://schemas.openxmlformats.org/officeDocument/2006/relationships/image" Target="../media/image330.jpeg"/><Relationship Id="rId114" Type="http://schemas.openxmlformats.org/officeDocument/2006/relationships/image" Target="../media/image338.jpeg"/><Relationship Id="rId10" Type="http://schemas.openxmlformats.org/officeDocument/2006/relationships/image" Target="../media/image234.jpeg"/><Relationship Id="rId31" Type="http://schemas.openxmlformats.org/officeDocument/2006/relationships/image" Target="../media/image255.jpeg"/><Relationship Id="rId44" Type="http://schemas.openxmlformats.org/officeDocument/2006/relationships/image" Target="../media/image268.jpeg"/><Relationship Id="rId52" Type="http://schemas.openxmlformats.org/officeDocument/2006/relationships/image" Target="../media/image276.jpeg"/><Relationship Id="rId60" Type="http://schemas.openxmlformats.org/officeDocument/2006/relationships/image" Target="../media/image284.jpeg"/><Relationship Id="rId65" Type="http://schemas.openxmlformats.org/officeDocument/2006/relationships/image" Target="../media/image289.jpeg"/><Relationship Id="rId73" Type="http://schemas.openxmlformats.org/officeDocument/2006/relationships/image" Target="../media/image297.jpeg"/><Relationship Id="rId78" Type="http://schemas.openxmlformats.org/officeDocument/2006/relationships/image" Target="../media/image302.jpeg"/><Relationship Id="rId81" Type="http://schemas.openxmlformats.org/officeDocument/2006/relationships/image" Target="../media/image305.jpeg"/><Relationship Id="rId86" Type="http://schemas.openxmlformats.org/officeDocument/2006/relationships/image" Target="../media/image310.jpeg"/><Relationship Id="rId94" Type="http://schemas.openxmlformats.org/officeDocument/2006/relationships/image" Target="../media/image318.jpeg"/><Relationship Id="rId99" Type="http://schemas.openxmlformats.org/officeDocument/2006/relationships/image" Target="../media/image323.jpeg"/><Relationship Id="rId101" Type="http://schemas.openxmlformats.org/officeDocument/2006/relationships/image" Target="../media/image325.jpeg"/><Relationship Id="rId4" Type="http://schemas.openxmlformats.org/officeDocument/2006/relationships/image" Target="../media/image228.jpeg"/><Relationship Id="rId9" Type="http://schemas.openxmlformats.org/officeDocument/2006/relationships/image" Target="../media/image233.jpeg"/><Relationship Id="rId13" Type="http://schemas.openxmlformats.org/officeDocument/2006/relationships/image" Target="../media/image237.jpeg"/><Relationship Id="rId18" Type="http://schemas.openxmlformats.org/officeDocument/2006/relationships/image" Target="../media/image242.jpeg"/><Relationship Id="rId39" Type="http://schemas.openxmlformats.org/officeDocument/2006/relationships/image" Target="../media/image263.jpeg"/><Relationship Id="rId109" Type="http://schemas.openxmlformats.org/officeDocument/2006/relationships/image" Target="../media/image333.jpeg"/><Relationship Id="rId34" Type="http://schemas.openxmlformats.org/officeDocument/2006/relationships/image" Target="../media/image258.jpeg"/><Relationship Id="rId50" Type="http://schemas.openxmlformats.org/officeDocument/2006/relationships/image" Target="../media/image274.jpeg"/><Relationship Id="rId55" Type="http://schemas.openxmlformats.org/officeDocument/2006/relationships/image" Target="../media/image279.jpeg"/><Relationship Id="rId76" Type="http://schemas.openxmlformats.org/officeDocument/2006/relationships/image" Target="../media/image300.jpeg"/><Relationship Id="rId97" Type="http://schemas.openxmlformats.org/officeDocument/2006/relationships/image" Target="../media/image321.jpeg"/><Relationship Id="rId104" Type="http://schemas.openxmlformats.org/officeDocument/2006/relationships/image" Target="../media/image328.jpeg"/><Relationship Id="rId7" Type="http://schemas.openxmlformats.org/officeDocument/2006/relationships/image" Target="../media/image231.jpeg"/><Relationship Id="rId71" Type="http://schemas.openxmlformats.org/officeDocument/2006/relationships/image" Target="../media/image295.jpeg"/><Relationship Id="rId92" Type="http://schemas.openxmlformats.org/officeDocument/2006/relationships/image" Target="../media/image316.jpeg"/><Relationship Id="rId2" Type="http://schemas.openxmlformats.org/officeDocument/2006/relationships/image" Target="../media/image226.jpeg"/><Relationship Id="rId29" Type="http://schemas.openxmlformats.org/officeDocument/2006/relationships/image" Target="../media/image253.jpeg"/></Relationships>
</file>

<file path=xl/drawings/drawing1.xml><?xml version="1.0" encoding="utf-8"?>
<xdr:wsDr xmlns:xdr="http://schemas.openxmlformats.org/drawingml/2006/spreadsheetDrawing" xmlns:a="http://schemas.openxmlformats.org/drawingml/2006/main">
  <xdr:twoCellAnchor>
    <xdr:from>
      <xdr:col>1</xdr:col>
      <xdr:colOff>216793</xdr:colOff>
      <xdr:row>8</xdr:row>
      <xdr:rowOff>12700</xdr:rowOff>
    </xdr:from>
    <xdr:to>
      <xdr:col>1</xdr:col>
      <xdr:colOff>1510410</xdr:colOff>
      <xdr:row>8</xdr:row>
      <xdr:rowOff>1130300</xdr:rowOff>
    </xdr:to>
    <xdr:pic>
      <xdr:nvPicPr>
        <xdr:cNvPr id="2" name="Рисунок 1" descr="SA5010.bmp"/>
        <xdr:cNvPicPr>
          <a:picLocks noChangeAspect="1"/>
        </xdr:cNvPicPr>
      </xdr:nvPicPr>
      <xdr:blipFill>
        <a:blip xmlns:r="http://schemas.openxmlformats.org/officeDocument/2006/relationships" r:embed="rId1" cstate="email"/>
        <a:stretch>
          <a:fillRect/>
        </a:stretch>
      </xdr:blipFill>
      <xdr:spPr>
        <a:xfrm>
          <a:off x="216793" y="2089150"/>
          <a:ext cx="1293617" cy="1117600"/>
        </a:xfrm>
        <a:prstGeom prst="rect">
          <a:avLst/>
        </a:prstGeom>
      </xdr:spPr>
    </xdr:pic>
    <xdr:clientData/>
  </xdr:twoCellAnchor>
  <xdr:twoCellAnchor>
    <xdr:from>
      <xdr:col>1</xdr:col>
      <xdr:colOff>178182</xdr:colOff>
      <xdr:row>9</xdr:row>
      <xdr:rowOff>12700</xdr:rowOff>
    </xdr:from>
    <xdr:to>
      <xdr:col>1</xdr:col>
      <xdr:colOff>1549021</xdr:colOff>
      <xdr:row>9</xdr:row>
      <xdr:rowOff>1130300</xdr:rowOff>
    </xdr:to>
    <xdr:pic>
      <xdr:nvPicPr>
        <xdr:cNvPr id="3" name="Рисунок 2" descr="SA5011.bmp"/>
        <xdr:cNvPicPr>
          <a:picLocks noChangeAspect="1"/>
        </xdr:cNvPicPr>
      </xdr:nvPicPr>
      <xdr:blipFill>
        <a:blip xmlns:r="http://schemas.openxmlformats.org/officeDocument/2006/relationships" r:embed="rId2" cstate="email"/>
        <a:stretch>
          <a:fillRect/>
        </a:stretch>
      </xdr:blipFill>
      <xdr:spPr>
        <a:xfrm>
          <a:off x="178182" y="3251200"/>
          <a:ext cx="1370839" cy="1117600"/>
        </a:xfrm>
        <a:prstGeom prst="rect">
          <a:avLst/>
        </a:prstGeom>
      </xdr:spPr>
    </xdr:pic>
    <xdr:clientData/>
  </xdr:twoCellAnchor>
  <xdr:twoCellAnchor>
    <xdr:from>
      <xdr:col>1</xdr:col>
      <xdr:colOff>117444</xdr:colOff>
      <xdr:row>10</xdr:row>
      <xdr:rowOff>12700</xdr:rowOff>
    </xdr:from>
    <xdr:to>
      <xdr:col>1</xdr:col>
      <xdr:colOff>1609756</xdr:colOff>
      <xdr:row>10</xdr:row>
      <xdr:rowOff>1130300</xdr:rowOff>
    </xdr:to>
    <xdr:pic>
      <xdr:nvPicPr>
        <xdr:cNvPr id="4" name="Рисунок 3" descr="SA5012.bmp"/>
        <xdr:cNvPicPr>
          <a:picLocks noChangeAspect="1"/>
        </xdr:cNvPicPr>
      </xdr:nvPicPr>
      <xdr:blipFill>
        <a:blip xmlns:r="http://schemas.openxmlformats.org/officeDocument/2006/relationships" r:embed="rId3" cstate="email"/>
        <a:stretch>
          <a:fillRect/>
        </a:stretch>
      </xdr:blipFill>
      <xdr:spPr>
        <a:xfrm>
          <a:off x="117444" y="4413250"/>
          <a:ext cx="1492312" cy="1117600"/>
        </a:xfrm>
        <a:prstGeom prst="rect">
          <a:avLst/>
        </a:prstGeom>
      </xdr:spPr>
    </xdr:pic>
    <xdr:clientData/>
  </xdr:twoCellAnchor>
  <xdr:twoCellAnchor>
    <xdr:from>
      <xdr:col>1</xdr:col>
      <xdr:colOff>197590</xdr:colOff>
      <xdr:row>11</xdr:row>
      <xdr:rowOff>12700</xdr:rowOff>
    </xdr:from>
    <xdr:to>
      <xdr:col>1</xdr:col>
      <xdr:colOff>1529613</xdr:colOff>
      <xdr:row>11</xdr:row>
      <xdr:rowOff>1130300</xdr:rowOff>
    </xdr:to>
    <xdr:pic>
      <xdr:nvPicPr>
        <xdr:cNvPr id="5" name="Рисунок 4" descr="SA5014.bmp"/>
        <xdr:cNvPicPr>
          <a:picLocks noChangeAspect="1"/>
        </xdr:cNvPicPr>
      </xdr:nvPicPr>
      <xdr:blipFill>
        <a:blip xmlns:r="http://schemas.openxmlformats.org/officeDocument/2006/relationships" r:embed="rId4" cstate="email"/>
        <a:stretch>
          <a:fillRect/>
        </a:stretch>
      </xdr:blipFill>
      <xdr:spPr>
        <a:xfrm>
          <a:off x="197590" y="5575300"/>
          <a:ext cx="1332023" cy="1117600"/>
        </a:xfrm>
        <a:prstGeom prst="rect">
          <a:avLst/>
        </a:prstGeom>
      </xdr:spPr>
    </xdr:pic>
    <xdr:clientData/>
  </xdr:twoCellAnchor>
  <xdr:twoCellAnchor>
    <xdr:from>
      <xdr:col>1</xdr:col>
      <xdr:colOff>205730</xdr:colOff>
      <xdr:row>12</xdr:row>
      <xdr:rowOff>12700</xdr:rowOff>
    </xdr:from>
    <xdr:to>
      <xdr:col>1</xdr:col>
      <xdr:colOff>1521470</xdr:colOff>
      <xdr:row>12</xdr:row>
      <xdr:rowOff>1130300</xdr:rowOff>
    </xdr:to>
    <xdr:pic>
      <xdr:nvPicPr>
        <xdr:cNvPr id="6" name="Рисунок 5" descr="SA5016.bmp"/>
        <xdr:cNvPicPr>
          <a:picLocks noChangeAspect="1"/>
        </xdr:cNvPicPr>
      </xdr:nvPicPr>
      <xdr:blipFill>
        <a:blip xmlns:r="http://schemas.openxmlformats.org/officeDocument/2006/relationships" r:embed="rId5" cstate="email"/>
        <a:stretch>
          <a:fillRect/>
        </a:stretch>
      </xdr:blipFill>
      <xdr:spPr>
        <a:xfrm>
          <a:off x="205730" y="6737350"/>
          <a:ext cx="1315740" cy="1117600"/>
        </a:xfrm>
        <a:prstGeom prst="rect">
          <a:avLst/>
        </a:prstGeom>
      </xdr:spPr>
    </xdr:pic>
    <xdr:clientData/>
  </xdr:twoCellAnchor>
  <xdr:twoCellAnchor>
    <xdr:from>
      <xdr:col>1</xdr:col>
      <xdr:colOff>116754</xdr:colOff>
      <xdr:row>13</xdr:row>
      <xdr:rowOff>12700</xdr:rowOff>
    </xdr:from>
    <xdr:to>
      <xdr:col>1</xdr:col>
      <xdr:colOff>1610449</xdr:colOff>
      <xdr:row>13</xdr:row>
      <xdr:rowOff>1130300</xdr:rowOff>
    </xdr:to>
    <xdr:pic>
      <xdr:nvPicPr>
        <xdr:cNvPr id="7" name="Рисунок 6" descr="SA5017.bmp"/>
        <xdr:cNvPicPr>
          <a:picLocks noChangeAspect="1"/>
        </xdr:cNvPicPr>
      </xdr:nvPicPr>
      <xdr:blipFill>
        <a:blip xmlns:r="http://schemas.openxmlformats.org/officeDocument/2006/relationships" r:embed="rId6" cstate="email"/>
        <a:stretch>
          <a:fillRect/>
        </a:stretch>
      </xdr:blipFill>
      <xdr:spPr>
        <a:xfrm>
          <a:off x="116754" y="7899400"/>
          <a:ext cx="1493695" cy="1117600"/>
        </a:xfrm>
        <a:prstGeom prst="rect">
          <a:avLst/>
        </a:prstGeom>
      </xdr:spPr>
    </xdr:pic>
    <xdr:clientData/>
  </xdr:twoCellAnchor>
  <xdr:twoCellAnchor>
    <xdr:from>
      <xdr:col>1</xdr:col>
      <xdr:colOff>207900</xdr:colOff>
      <xdr:row>14</xdr:row>
      <xdr:rowOff>12700</xdr:rowOff>
    </xdr:from>
    <xdr:to>
      <xdr:col>1</xdr:col>
      <xdr:colOff>1519303</xdr:colOff>
      <xdr:row>14</xdr:row>
      <xdr:rowOff>1130300</xdr:rowOff>
    </xdr:to>
    <xdr:pic>
      <xdr:nvPicPr>
        <xdr:cNvPr id="8" name="Рисунок 7" descr="SA5024.bmp"/>
        <xdr:cNvPicPr>
          <a:picLocks noChangeAspect="1"/>
        </xdr:cNvPicPr>
      </xdr:nvPicPr>
      <xdr:blipFill>
        <a:blip xmlns:r="http://schemas.openxmlformats.org/officeDocument/2006/relationships" r:embed="rId7" cstate="email"/>
        <a:stretch>
          <a:fillRect/>
        </a:stretch>
      </xdr:blipFill>
      <xdr:spPr>
        <a:xfrm>
          <a:off x="207900" y="9061450"/>
          <a:ext cx="1311403" cy="1117600"/>
        </a:xfrm>
        <a:prstGeom prst="rect">
          <a:avLst/>
        </a:prstGeom>
      </xdr:spPr>
    </xdr:pic>
    <xdr:clientData/>
  </xdr:twoCellAnchor>
  <xdr:twoCellAnchor>
    <xdr:from>
      <xdr:col>1</xdr:col>
      <xdr:colOff>304800</xdr:colOff>
      <xdr:row>15</xdr:row>
      <xdr:rowOff>12700</xdr:rowOff>
    </xdr:from>
    <xdr:to>
      <xdr:col>1</xdr:col>
      <xdr:colOff>1422400</xdr:colOff>
      <xdr:row>15</xdr:row>
      <xdr:rowOff>1130300</xdr:rowOff>
    </xdr:to>
    <xdr:pic>
      <xdr:nvPicPr>
        <xdr:cNvPr id="9" name="Рисунок 8" descr="SA5030.bmp"/>
        <xdr:cNvPicPr>
          <a:picLocks noChangeAspect="1"/>
        </xdr:cNvPicPr>
      </xdr:nvPicPr>
      <xdr:blipFill>
        <a:blip xmlns:r="http://schemas.openxmlformats.org/officeDocument/2006/relationships" r:embed="rId8" cstate="email"/>
        <a:stretch>
          <a:fillRect/>
        </a:stretch>
      </xdr:blipFill>
      <xdr:spPr>
        <a:xfrm>
          <a:off x="304800" y="10223500"/>
          <a:ext cx="1117600" cy="1117600"/>
        </a:xfrm>
        <a:prstGeom prst="rect">
          <a:avLst/>
        </a:prstGeom>
      </xdr:spPr>
    </xdr:pic>
    <xdr:clientData/>
  </xdr:twoCellAnchor>
  <xdr:twoCellAnchor>
    <xdr:from>
      <xdr:col>1</xdr:col>
      <xdr:colOff>182252</xdr:colOff>
      <xdr:row>16</xdr:row>
      <xdr:rowOff>12700</xdr:rowOff>
    </xdr:from>
    <xdr:to>
      <xdr:col>1</xdr:col>
      <xdr:colOff>1544951</xdr:colOff>
      <xdr:row>16</xdr:row>
      <xdr:rowOff>1130300</xdr:rowOff>
    </xdr:to>
    <xdr:pic>
      <xdr:nvPicPr>
        <xdr:cNvPr id="10" name="Рисунок 9" descr="SA5039.bmp"/>
        <xdr:cNvPicPr>
          <a:picLocks noChangeAspect="1"/>
        </xdr:cNvPicPr>
      </xdr:nvPicPr>
      <xdr:blipFill>
        <a:blip xmlns:r="http://schemas.openxmlformats.org/officeDocument/2006/relationships" r:embed="rId9" cstate="email"/>
        <a:stretch>
          <a:fillRect/>
        </a:stretch>
      </xdr:blipFill>
      <xdr:spPr>
        <a:xfrm>
          <a:off x="182252" y="11385550"/>
          <a:ext cx="1362699" cy="1117600"/>
        </a:xfrm>
        <a:prstGeom prst="rect">
          <a:avLst/>
        </a:prstGeom>
      </xdr:spPr>
    </xdr:pic>
    <xdr:clientData/>
  </xdr:twoCellAnchor>
  <xdr:twoCellAnchor>
    <xdr:from>
      <xdr:col>1</xdr:col>
      <xdr:colOff>174847</xdr:colOff>
      <xdr:row>17</xdr:row>
      <xdr:rowOff>12700</xdr:rowOff>
    </xdr:from>
    <xdr:to>
      <xdr:col>1</xdr:col>
      <xdr:colOff>1552354</xdr:colOff>
      <xdr:row>17</xdr:row>
      <xdr:rowOff>1130300</xdr:rowOff>
    </xdr:to>
    <xdr:pic>
      <xdr:nvPicPr>
        <xdr:cNvPr id="11" name="Рисунок 10" descr="SA5040.bmp"/>
        <xdr:cNvPicPr>
          <a:picLocks noChangeAspect="1"/>
        </xdr:cNvPicPr>
      </xdr:nvPicPr>
      <xdr:blipFill>
        <a:blip xmlns:r="http://schemas.openxmlformats.org/officeDocument/2006/relationships" r:embed="rId10" cstate="email"/>
        <a:stretch>
          <a:fillRect/>
        </a:stretch>
      </xdr:blipFill>
      <xdr:spPr>
        <a:xfrm>
          <a:off x="174847" y="12547600"/>
          <a:ext cx="1377507" cy="1117600"/>
        </a:xfrm>
        <a:prstGeom prst="rect">
          <a:avLst/>
        </a:prstGeom>
      </xdr:spPr>
    </xdr:pic>
    <xdr:clientData/>
  </xdr:twoCellAnchor>
  <xdr:twoCellAnchor>
    <xdr:from>
      <xdr:col>1</xdr:col>
      <xdr:colOff>181655</xdr:colOff>
      <xdr:row>18</xdr:row>
      <xdr:rowOff>12700</xdr:rowOff>
    </xdr:from>
    <xdr:to>
      <xdr:col>1</xdr:col>
      <xdr:colOff>1545545</xdr:colOff>
      <xdr:row>18</xdr:row>
      <xdr:rowOff>1130300</xdr:rowOff>
    </xdr:to>
    <xdr:pic>
      <xdr:nvPicPr>
        <xdr:cNvPr id="12" name="Рисунок 11" descr="SA5041.bmp"/>
        <xdr:cNvPicPr>
          <a:picLocks noChangeAspect="1"/>
        </xdr:cNvPicPr>
      </xdr:nvPicPr>
      <xdr:blipFill>
        <a:blip xmlns:r="http://schemas.openxmlformats.org/officeDocument/2006/relationships" r:embed="rId11" cstate="email"/>
        <a:stretch>
          <a:fillRect/>
        </a:stretch>
      </xdr:blipFill>
      <xdr:spPr>
        <a:xfrm>
          <a:off x="181655" y="13709650"/>
          <a:ext cx="1363890" cy="1117600"/>
        </a:xfrm>
        <a:prstGeom prst="rect">
          <a:avLst/>
        </a:prstGeom>
      </xdr:spPr>
    </xdr:pic>
    <xdr:clientData/>
  </xdr:twoCellAnchor>
  <xdr:twoCellAnchor>
    <xdr:from>
      <xdr:col>1</xdr:col>
      <xdr:colOff>163164</xdr:colOff>
      <xdr:row>19</xdr:row>
      <xdr:rowOff>12700</xdr:rowOff>
    </xdr:from>
    <xdr:to>
      <xdr:col>1</xdr:col>
      <xdr:colOff>1564037</xdr:colOff>
      <xdr:row>19</xdr:row>
      <xdr:rowOff>1130300</xdr:rowOff>
    </xdr:to>
    <xdr:pic>
      <xdr:nvPicPr>
        <xdr:cNvPr id="13" name="Рисунок 12" descr="SA5051.bmp"/>
        <xdr:cNvPicPr>
          <a:picLocks noChangeAspect="1"/>
        </xdr:cNvPicPr>
      </xdr:nvPicPr>
      <xdr:blipFill>
        <a:blip xmlns:r="http://schemas.openxmlformats.org/officeDocument/2006/relationships" r:embed="rId12" cstate="email"/>
        <a:stretch>
          <a:fillRect/>
        </a:stretch>
      </xdr:blipFill>
      <xdr:spPr>
        <a:xfrm>
          <a:off x="163164" y="14871700"/>
          <a:ext cx="1400873" cy="1117600"/>
        </a:xfrm>
        <a:prstGeom prst="rect">
          <a:avLst/>
        </a:prstGeom>
      </xdr:spPr>
    </xdr:pic>
    <xdr:clientData/>
  </xdr:twoCellAnchor>
  <xdr:twoCellAnchor>
    <xdr:from>
      <xdr:col>1</xdr:col>
      <xdr:colOff>167373</xdr:colOff>
      <xdr:row>20</xdr:row>
      <xdr:rowOff>12700</xdr:rowOff>
    </xdr:from>
    <xdr:to>
      <xdr:col>1</xdr:col>
      <xdr:colOff>1559830</xdr:colOff>
      <xdr:row>20</xdr:row>
      <xdr:rowOff>1130300</xdr:rowOff>
    </xdr:to>
    <xdr:pic>
      <xdr:nvPicPr>
        <xdr:cNvPr id="14" name="Рисунок 13" descr="SA5064.bmp"/>
        <xdr:cNvPicPr>
          <a:picLocks noChangeAspect="1"/>
        </xdr:cNvPicPr>
      </xdr:nvPicPr>
      <xdr:blipFill>
        <a:blip xmlns:r="http://schemas.openxmlformats.org/officeDocument/2006/relationships" r:embed="rId13" cstate="email"/>
        <a:stretch>
          <a:fillRect/>
        </a:stretch>
      </xdr:blipFill>
      <xdr:spPr>
        <a:xfrm>
          <a:off x="167373" y="16033750"/>
          <a:ext cx="1392457" cy="1117600"/>
        </a:xfrm>
        <a:prstGeom prst="rect">
          <a:avLst/>
        </a:prstGeom>
      </xdr:spPr>
    </xdr:pic>
    <xdr:clientData/>
  </xdr:twoCellAnchor>
  <xdr:twoCellAnchor>
    <xdr:from>
      <xdr:col>1</xdr:col>
      <xdr:colOff>304800</xdr:colOff>
      <xdr:row>21</xdr:row>
      <xdr:rowOff>12700</xdr:rowOff>
    </xdr:from>
    <xdr:to>
      <xdr:col>1</xdr:col>
      <xdr:colOff>1422400</xdr:colOff>
      <xdr:row>21</xdr:row>
      <xdr:rowOff>1130300</xdr:rowOff>
    </xdr:to>
    <xdr:pic>
      <xdr:nvPicPr>
        <xdr:cNvPr id="15" name="Рисунок 14" descr="SA5065.bmp"/>
        <xdr:cNvPicPr>
          <a:picLocks noChangeAspect="1"/>
        </xdr:cNvPicPr>
      </xdr:nvPicPr>
      <xdr:blipFill>
        <a:blip xmlns:r="http://schemas.openxmlformats.org/officeDocument/2006/relationships" r:embed="rId14" cstate="email"/>
        <a:stretch>
          <a:fillRect/>
        </a:stretch>
      </xdr:blipFill>
      <xdr:spPr>
        <a:xfrm>
          <a:off x="304800" y="17195800"/>
          <a:ext cx="1117600" cy="1117600"/>
        </a:xfrm>
        <a:prstGeom prst="rect">
          <a:avLst/>
        </a:prstGeom>
      </xdr:spPr>
    </xdr:pic>
    <xdr:clientData/>
  </xdr:twoCellAnchor>
  <xdr:twoCellAnchor>
    <xdr:from>
      <xdr:col>1</xdr:col>
      <xdr:colOff>247650</xdr:colOff>
      <xdr:row>22</xdr:row>
      <xdr:rowOff>12700</xdr:rowOff>
    </xdr:from>
    <xdr:to>
      <xdr:col>1</xdr:col>
      <xdr:colOff>1479550</xdr:colOff>
      <xdr:row>22</xdr:row>
      <xdr:rowOff>1244600</xdr:rowOff>
    </xdr:to>
    <xdr:pic>
      <xdr:nvPicPr>
        <xdr:cNvPr id="16" name="Рисунок 15" descr="SA5312.bmp"/>
        <xdr:cNvPicPr>
          <a:picLocks noChangeAspect="1"/>
        </xdr:cNvPicPr>
      </xdr:nvPicPr>
      <xdr:blipFill>
        <a:blip xmlns:r="http://schemas.openxmlformats.org/officeDocument/2006/relationships" r:embed="rId15" cstate="email"/>
        <a:stretch>
          <a:fillRect/>
        </a:stretch>
      </xdr:blipFill>
      <xdr:spPr>
        <a:xfrm>
          <a:off x="247650" y="18357850"/>
          <a:ext cx="1231900" cy="1231900"/>
        </a:xfrm>
        <a:prstGeom prst="rect">
          <a:avLst/>
        </a:prstGeom>
      </xdr:spPr>
    </xdr:pic>
    <xdr:clientData/>
  </xdr:twoCellAnchor>
  <xdr:twoCellAnchor>
    <xdr:from>
      <xdr:col>1</xdr:col>
      <xdr:colOff>212199</xdr:colOff>
      <xdr:row>23</xdr:row>
      <xdr:rowOff>12700</xdr:rowOff>
    </xdr:from>
    <xdr:to>
      <xdr:col>1</xdr:col>
      <xdr:colOff>1515001</xdr:colOff>
      <xdr:row>23</xdr:row>
      <xdr:rowOff>1130300</xdr:rowOff>
    </xdr:to>
    <xdr:pic>
      <xdr:nvPicPr>
        <xdr:cNvPr id="17" name="Рисунок 16" descr="SA5319.bmp"/>
        <xdr:cNvPicPr>
          <a:picLocks noChangeAspect="1"/>
        </xdr:cNvPicPr>
      </xdr:nvPicPr>
      <xdr:blipFill>
        <a:blip xmlns:r="http://schemas.openxmlformats.org/officeDocument/2006/relationships" r:embed="rId16" cstate="email"/>
        <a:stretch>
          <a:fillRect/>
        </a:stretch>
      </xdr:blipFill>
      <xdr:spPr>
        <a:xfrm>
          <a:off x="212199" y="19615150"/>
          <a:ext cx="1302802" cy="1117600"/>
        </a:xfrm>
        <a:prstGeom prst="rect">
          <a:avLst/>
        </a:prstGeom>
      </xdr:spPr>
    </xdr:pic>
    <xdr:clientData/>
  </xdr:twoCellAnchor>
  <xdr:twoCellAnchor>
    <xdr:from>
      <xdr:col>1</xdr:col>
      <xdr:colOff>12700</xdr:colOff>
      <xdr:row>25</xdr:row>
      <xdr:rowOff>357079</xdr:rowOff>
    </xdr:from>
    <xdr:to>
      <xdr:col>2</xdr:col>
      <xdr:colOff>0</xdr:colOff>
      <xdr:row>26</xdr:row>
      <xdr:rowOff>430322</xdr:rowOff>
    </xdr:to>
    <xdr:pic>
      <xdr:nvPicPr>
        <xdr:cNvPr id="18" name="Рисунок 17" descr="SA5070_5257.bmp"/>
        <xdr:cNvPicPr>
          <a:picLocks noChangeAspect="1"/>
        </xdr:cNvPicPr>
      </xdr:nvPicPr>
      <xdr:blipFill>
        <a:blip xmlns:r="http://schemas.openxmlformats.org/officeDocument/2006/relationships" r:embed="rId17" cstate="email"/>
        <a:stretch>
          <a:fillRect/>
        </a:stretch>
      </xdr:blipFill>
      <xdr:spPr>
        <a:xfrm>
          <a:off x="12700" y="21312079"/>
          <a:ext cx="1701800" cy="1025743"/>
        </a:xfrm>
        <a:prstGeom prst="rect">
          <a:avLst/>
        </a:prstGeom>
      </xdr:spPr>
    </xdr:pic>
    <xdr:clientData/>
  </xdr:twoCellAnchor>
  <xdr:twoCellAnchor>
    <xdr:from>
      <xdr:col>1</xdr:col>
      <xdr:colOff>12701</xdr:colOff>
      <xdr:row>27</xdr:row>
      <xdr:rowOff>29381</xdr:rowOff>
    </xdr:from>
    <xdr:to>
      <xdr:col>2</xdr:col>
      <xdr:colOff>1</xdr:colOff>
      <xdr:row>28</xdr:row>
      <xdr:rowOff>938996</xdr:rowOff>
    </xdr:to>
    <xdr:pic>
      <xdr:nvPicPr>
        <xdr:cNvPr id="19" name="Рисунок 18" descr="SA50750_5289.bmp"/>
        <xdr:cNvPicPr>
          <a:picLocks noChangeAspect="1"/>
        </xdr:cNvPicPr>
      </xdr:nvPicPr>
      <xdr:blipFill>
        <a:blip xmlns:r="http://schemas.openxmlformats.org/officeDocument/2006/relationships" r:embed="rId18" cstate="email"/>
        <a:stretch>
          <a:fillRect/>
        </a:stretch>
      </xdr:blipFill>
      <xdr:spPr>
        <a:xfrm>
          <a:off x="12701" y="22698881"/>
          <a:ext cx="1701800" cy="1862115"/>
        </a:xfrm>
        <a:prstGeom prst="rect">
          <a:avLst/>
        </a:prstGeom>
      </xdr:spPr>
    </xdr:pic>
    <xdr:clientData/>
  </xdr:twoCellAnchor>
  <xdr:twoCellAnchor>
    <xdr:from>
      <xdr:col>1</xdr:col>
      <xdr:colOff>195438</xdr:colOff>
      <xdr:row>29</xdr:row>
      <xdr:rowOff>12700</xdr:rowOff>
    </xdr:from>
    <xdr:to>
      <xdr:col>1</xdr:col>
      <xdr:colOff>1531765</xdr:colOff>
      <xdr:row>30</xdr:row>
      <xdr:rowOff>939800</xdr:rowOff>
    </xdr:to>
    <xdr:pic>
      <xdr:nvPicPr>
        <xdr:cNvPr id="20" name="Рисунок 19" descr="SA5080_5256.bmp"/>
        <xdr:cNvPicPr>
          <a:picLocks noChangeAspect="1"/>
        </xdr:cNvPicPr>
      </xdr:nvPicPr>
      <xdr:blipFill>
        <a:blip xmlns:r="http://schemas.openxmlformats.org/officeDocument/2006/relationships" r:embed="rId19" cstate="email"/>
        <a:stretch>
          <a:fillRect/>
        </a:stretch>
      </xdr:blipFill>
      <xdr:spPr>
        <a:xfrm>
          <a:off x="195438" y="24577675"/>
          <a:ext cx="1336327" cy="1879600"/>
        </a:xfrm>
        <a:prstGeom prst="rect">
          <a:avLst/>
        </a:prstGeom>
      </xdr:spPr>
    </xdr:pic>
    <xdr:clientData/>
  </xdr:twoCellAnchor>
  <xdr:twoCellAnchor>
    <xdr:from>
      <xdr:col>1</xdr:col>
      <xdr:colOff>67903</xdr:colOff>
      <xdr:row>31</xdr:row>
      <xdr:rowOff>12700</xdr:rowOff>
    </xdr:from>
    <xdr:to>
      <xdr:col>1</xdr:col>
      <xdr:colOff>1659298</xdr:colOff>
      <xdr:row>32</xdr:row>
      <xdr:rowOff>939800</xdr:rowOff>
    </xdr:to>
    <xdr:pic>
      <xdr:nvPicPr>
        <xdr:cNvPr id="21" name="Рисунок 20" descr="SA5089_5258.bmp"/>
        <xdr:cNvPicPr>
          <a:picLocks noChangeAspect="1"/>
        </xdr:cNvPicPr>
      </xdr:nvPicPr>
      <xdr:blipFill>
        <a:blip xmlns:r="http://schemas.openxmlformats.org/officeDocument/2006/relationships" r:embed="rId20" cstate="email"/>
        <a:stretch>
          <a:fillRect/>
        </a:stretch>
      </xdr:blipFill>
      <xdr:spPr>
        <a:xfrm>
          <a:off x="67903" y="26482675"/>
          <a:ext cx="1591395" cy="1879600"/>
        </a:xfrm>
        <a:prstGeom prst="rect">
          <a:avLst/>
        </a:prstGeom>
      </xdr:spPr>
    </xdr:pic>
    <xdr:clientData/>
  </xdr:twoCellAnchor>
  <xdr:twoCellAnchor>
    <xdr:from>
      <xdr:col>1</xdr:col>
      <xdr:colOff>608415</xdr:colOff>
      <xdr:row>33</xdr:row>
      <xdr:rowOff>12700</xdr:rowOff>
    </xdr:from>
    <xdr:to>
      <xdr:col>1</xdr:col>
      <xdr:colOff>1118786</xdr:colOff>
      <xdr:row>33</xdr:row>
      <xdr:rowOff>1130300</xdr:rowOff>
    </xdr:to>
    <xdr:pic>
      <xdr:nvPicPr>
        <xdr:cNvPr id="22" name="Рисунок 21" descr="SA5105.bmp"/>
        <xdr:cNvPicPr>
          <a:picLocks noChangeAspect="1"/>
        </xdr:cNvPicPr>
      </xdr:nvPicPr>
      <xdr:blipFill>
        <a:blip xmlns:r="http://schemas.openxmlformats.org/officeDocument/2006/relationships" r:embed="rId21" cstate="email"/>
        <a:stretch>
          <a:fillRect/>
        </a:stretch>
      </xdr:blipFill>
      <xdr:spPr>
        <a:xfrm>
          <a:off x="608415" y="28387675"/>
          <a:ext cx="510371" cy="1117600"/>
        </a:xfrm>
        <a:prstGeom prst="rect">
          <a:avLst/>
        </a:prstGeom>
      </xdr:spPr>
    </xdr:pic>
    <xdr:clientData/>
  </xdr:twoCellAnchor>
  <xdr:twoCellAnchor>
    <xdr:from>
      <xdr:col>1</xdr:col>
      <xdr:colOff>591651</xdr:colOff>
      <xdr:row>34</xdr:row>
      <xdr:rowOff>12700</xdr:rowOff>
    </xdr:from>
    <xdr:to>
      <xdr:col>1</xdr:col>
      <xdr:colOff>1135550</xdr:colOff>
      <xdr:row>34</xdr:row>
      <xdr:rowOff>1130300</xdr:rowOff>
    </xdr:to>
    <xdr:pic>
      <xdr:nvPicPr>
        <xdr:cNvPr id="23" name="Рисунок 22" descr="SA5254.bmp"/>
        <xdr:cNvPicPr>
          <a:picLocks noChangeAspect="1"/>
        </xdr:cNvPicPr>
      </xdr:nvPicPr>
      <xdr:blipFill>
        <a:blip xmlns:r="http://schemas.openxmlformats.org/officeDocument/2006/relationships" r:embed="rId22" cstate="email"/>
        <a:stretch>
          <a:fillRect/>
        </a:stretch>
      </xdr:blipFill>
      <xdr:spPr>
        <a:xfrm>
          <a:off x="591651" y="29549725"/>
          <a:ext cx="543899" cy="1117600"/>
        </a:xfrm>
        <a:prstGeom prst="rect">
          <a:avLst/>
        </a:prstGeom>
      </xdr:spPr>
    </xdr:pic>
    <xdr:clientData/>
  </xdr:twoCellAnchor>
  <xdr:twoCellAnchor>
    <xdr:from>
      <xdr:col>1</xdr:col>
      <xdr:colOff>593513</xdr:colOff>
      <xdr:row>35</xdr:row>
      <xdr:rowOff>12700</xdr:rowOff>
    </xdr:from>
    <xdr:to>
      <xdr:col>1</xdr:col>
      <xdr:colOff>1133686</xdr:colOff>
      <xdr:row>35</xdr:row>
      <xdr:rowOff>1130300</xdr:rowOff>
    </xdr:to>
    <xdr:pic>
      <xdr:nvPicPr>
        <xdr:cNvPr id="24" name="Рисунок 23" descr="SA5255.bmp"/>
        <xdr:cNvPicPr>
          <a:picLocks noChangeAspect="1"/>
        </xdr:cNvPicPr>
      </xdr:nvPicPr>
      <xdr:blipFill>
        <a:blip xmlns:r="http://schemas.openxmlformats.org/officeDocument/2006/relationships" r:embed="rId23" cstate="email"/>
        <a:stretch>
          <a:fillRect/>
        </a:stretch>
      </xdr:blipFill>
      <xdr:spPr>
        <a:xfrm>
          <a:off x="593513" y="30711775"/>
          <a:ext cx="540173" cy="1117600"/>
        </a:xfrm>
        <a:prstGeom prst="rect">
          <a:avLst/>
        </a:prstGeom>
      </xdr:spPr>
    </xdr:pic>
    <xdr:clientData/>
  </xdr:twoCellAnchor>
  <xdr:twoCellAnchor>
    <xdr:from>
      <xdr:col>1</xdr:col>
      <xdr:colOff>38100</xdr:colOff>
      <xdr:row>36</xdr:row>
      <xdr:rowOff>12700</xdr:rowOff>
    </xdr:from>
    <xdr:to>
      <xdr:col>1</xdr:col>
      <xdr:colOff>1689100</xdr:colOff>
      <xdr:row>37</xdr:row>
      <xdr:rowOff>825500</xdr:rowOff>
    </xdr:to>
    <xdr:pic>
      <xdr:nvPicPr>
        <xdr:cNvPr id="25" name="Рисунок 24" descr="SA5288.bmp"/>
        <xdr:cNvPicPr>
          <a:picLocks noChangeAspect="1"/>
        </xdr:cNvPicPr>
      </xdr:nvPicPr>
      <xdr:blipFill>
        <a:blip xmlns:r="http://schemas.openxmlformats.org/officeDocument/2006/relationships" r:embed="rId24" cstate="email"/>
        <a:stretch>
          <a:fillRect/>
        </a:stretch>
      </xdr:blipFill>
      <xdr:spPr>
        <a:xfrm>
          <a:off x="38100" y="31873825"/>
          <a:ext cx="1651000" cy="1651000"/>
        </a:xfrm>
        <a:prstGeom prst="rect">
          <a:avLst/>
        </a:prstGeom>
      </xdr:spPr>
    </xdr:pic>
    <xdr:clientData/>
  </xdr:twoCellAnchor>
  <xdr:twoCellAnchor>
    <xdr:from>
      <xdr:col>1</xdr:col>
      <xdr:colOff>153924</xdr:colOff>
      <xdr:row>38</xdr:row>
      <xdr:rowOff>12700</xdr:rowOff>
    </xdr:from>
    <xdr:to>
      <xdr:col>1</xdr:col>
      <xdr:colOff>1573276</xdr:colOff>
      <xdr:row>38</xdr:row>
      <xdr:rowOff>1130300</xdr:rowOff>
    </xdr:to>
    <xdr:pic>
      <xdr:nvPicPr>
        <xdr:cNvPr id="26" name="Рисунок 25" descr="SA5302.bmp"/>
        <xdr:cNvPicPr>
          <a:picLocks noChangeAspect="1"/>
        </xdr:cNvPicPr>
      </xdr:nvPicPr>
      <xdr:blipFill>
        <a:blip xmlns:r="http://schemas.openxmlformats.org/officeDocument/2006/relationships" r:embed="rId25" cstate="email"/>
        <a:stretch>
          <a:fillRect/>
        </a:stretch>
      </xdr:blipFill>
      <xdr:spPr>
        <a:xfrm>
          <a:off x="153924" y="33550225"/>
          <a:ext cx="1419352" cy="1117600"/>
        </a:xfrm>
        <a:prstGeom prst="rect">
          <a:avLst/>
        </a:prstGeom>
      </xdr:spPr>
    </xdr:pic>
    <xdr:clientData/>
  </xdr:twoCellAnchor>
  <xdr:twoCellAnchor>
    <xdr:from>
      <xdr:col>1</xdr:col>
      <xdr:colOff>74295</xdr:colOff>
      <xdr:row>39</xdr:row>
      <xdr:rowOff>12700</xdr:rowOff>
    </xdr:from>
    <xdr:to>
      <xdr:col>1</xdr:col>
      <xdr:colOff>1652905</xdr:colOff>
      <xdr:row>39</xdr:row>
      <xdr:rowOff>1130300</xdr:rowOff>
    </xdr:to>
    <xdr:pic>
      <xdr:nvPicPr>
        <xdr:cNvPr id="27" name="Рисунок 26" descr="SA5331.bmp"/>
        <xdr:cNvPicPr>
          <a:picLocks noChangeAspect="1"/>
        </xdr:cNvPicPr>
      </xdr:nvPicPr>
      <xdr:blipFill>
        <a:blip xmlns:r="http://schemas.openxmlformats.org/officeDocument/2006/relationships" r:embed="rId26" cstate="email"/>
        <a:stretch>
          <a:fillRect/>
        </a:stretch>
      </xdr:blipFill>
      <xdr:spPr>
        <a:xfrm>
          <a:off x="74295" y="34712275"/>
          <a:ext cx="1578610" cy="1117600"/>
        </a:xfrm>
        <a:prstGeom prst="rect">
          <a:avLst/>
        </a:prstGeom>
      </xdr:spPr>
    </xdr:pic>
    <xdr:clientData/>
  </xdr:twoCellAnchor>
  <xdr:twoCellAnchor>
    <xdr:from>
      <xdr:col>1</xdr:col>
      <xdr:colOff>74295</xdr:colOff>
      <xdr:row>40</xdr:row>
      <xdr:rowOff>12700</xdr:rowOff>
    </xdr:from>
    <xdr:to>
      <xdr:col>1</xdr:col>
      <xdr:colOff>1652905</xdr:colOff>
      <xdr:row>40</xdr:row>
      <xdr:rowOff>1130300</xdr:rowOff>
    </xdr:to>
    <xdr:pic>
      <xdr:nvPicPr>
        <xdr:cNvPr id="28" name="Рисунок 27" descr="SA5332.bmp"/>
        <xdr:cNvPicPr>
          <a:picLocks noChangeAspect="1"/>
        </xdr:cNvPicPr>
      </xdr:nvPicPr>
      <xdr:blipFill>
        <a:blip xmlns:r="http://schemas.openxmlformats.org/officeDocument/2006/relationships" r:embed="rId27" cstate="email"/>
        <a:stretch>
          <a:fillRect/>
        </a:stretch>
      </xdr:blipFill>
      <xdr:spPr>
        <a:xfrm>
          <a:off x="74295" y="35874325"/>
          <a:ext cx="1578610" cy="1117600"/>
        </a:xfrm>
        <a:prstGeom prst="rect">
          <a:avLst/>
        </a:prstGeom>
      </xdr:spPr>
    </xdr:pic>
    <xdr:clientData/>
  </xdr:twoCellAnchor>
  <xdr:twoCellAnchor>
    <xdr:from>
      <xdr:col>1</xdr:col>
      <xdr:colOff>74295</xdr:colOff>
      <xdr:row>41</xdr:row>
      <xdr:rowOff>12700</xdr:rowOff>
    </xdr:from>
    <xdr:to>
      <xdr:col>1</xdr:col>
      <xdr:colOff>1652905</xdr:colOff>
      <xdr:row>41</xdr:row>
      <xdr:rowOff>1130300</xdr:rowOff>
    </xdr:to>
    <xdr:pic>
      <xdr:nvPicPr>
        <xdr:cNvPr id="29" name="Рисунок 28" descr="SA5333.bmp"/>
        <xdr:cNvPicPr>
          <a:picLocks noChangeAspect="1"/>
        </xdr:cNvPicPr>
      </xdr:nvPicPr>
      <xdr:blipFill>
        <a:blip xmlns:r="http://schemas.openxmlformats.org/officeDocument/2006/relationships" r:embed="rId28" cstate="email"/>
        <a:stretch>
          <a:fillRect/>
        </a:stretch>
      </xdr:blipFill>
      <xdr:spPr>
        <a:xfrm>
          <a:off x="74295" y="37036375"/>
          <a:ext cx="1578610" cy="1117600"/>
        </a:xfrm>
        <a:prstGeom prst="rect">
          <a:avLst/>
        </a:prstGeom>
      </xdr:spPr>
    </xdr:pic>
    <xdr:clientData/>
  </xdr:twoCellAnchor>
  <xdr:twoCellAnchor>
    <xdr:from>
      <xdr:col>1</xdr:col>
      <xdr:colOff>72898</xdr:colOff>
      <xdr:row>42</xdr:row>
      <xdr:rowOff>12700</xdr:rowOff>
    </xdr:from>
    <xdr:to>
      <xdr:col>1</xdr:col>
      <xdr:colOff>1654302</xdr:colOff>
      <xdr:row>42</xdr:row>
      <xdr:rowOff>1130300</xdr:rowOff>
    </xdr:to>
    <xdr:pic>
      <xdr:nvPicPr>
        <xdr:cNvPr id="30" name="Рисунок 29" descr="SA5334.bmp"/>
        <xdr:cNvPicPr>
          <a:picLocks noChangeAspect="1"/>
        </xdr:cNvPicPr>
      </xdr:nvPicPr>
      <xdr:blipFill>
        <a:blip xmlns:r="http://schemas.openxmlformats.org/officeDocument/2006/relationships" r:embed="rId29" cstate="email"/>
        <a:stretch>
          <a:fillRect/>
        </a:stretch>
      </xdr:blipFill>
      <xdr:spPr>
        <a:xfrm>
          <a:off x="72898" y="38198425"/>
          <a:ext cx="1581404" cy="1117600"/>
        </a:xfrm>
        <a:prstGeom prst="rect">
          <a:avLst/>
        </a:prstGeom>
      </xdr:spPr>
    </xdr:pic>
    <xdr:clientData/>
  </xdr:twoCellAnchor>
  <xdr:twoCellAnchor>
    <xdr:from>
      <xdr:col>1</xdr:col>
      <xdr:colOff>74295</xdr:colOff>
      <xdr:row>43</xdr:row>
      <xdr:rowOff>12700</xdr:rowOff>
    </xdr:from>
    <xdr:to>
      <xdr:col>1</xdr:col>
      <xdr:colOff>1652905</xdr:colOff>
      <xdr:row>43</xdr:row>
      <xdr:rowOff>1130300</xdr:rowOff>
    </xdr:to>
    <xdr:pic>
      <xdr:nvPicPr>
        <xdr:cNvPr id="31" name="Рисунок 30" descr="SA5335.bmp"/>
        <xdr:cNvPicPr>
          <a:picLocks noChangeAspect="1"/>
        </xdr:cNvPicPr>
      </xdr:nvPicPr>
      <xdr:blipFill>
        <a:blip xmlns:r="http://schemas.openxmlformats.org/officeDocument/2006/relationships" r:embed="rId30" cstate="email"/>
        <a:stretch>
          <a:fillRect/>
        </a:stretch>
      </xdr:blipFill>
      <xdr:spPr>
        <a:xfrm>
          <a:off x="74295" y="39360475"/>
          <a:ext cx="1578610" cy="1117600"/>
        </a:xfrm>
        <a:prstGeom prst="rect">
          <a:avLst/>
        </a:prstGeom>
      </xdr:spPr>
    </xdr:pic>
    <xdr:clientData/>
  </xdr:twoCellAnchor>
  <xdr:twoCellAnchor>
    <xdr:from>
      <xdr:col>1</xdr:col>
      <xdr:colOff>12700</xdr:colOff>
      <xdr:row>44</xdr:row>
      <xdr:rowOff>682879</xdr:rowOff>
    </xdr:from>
    <xdr:to>
      <xdr:col>2</xdr:col>
      <xdr:colOff>0</xdr:colOff>
      <xdr:row>46</xdr:row>
      <xdr:rowOff>180721</xdr:rowOff>
    </xdr:to>
    <xdr:pic>
      <xdr:nvPicPr>
        <xdr:cNvPr id="32" name="Рисунок 31" descr="SA5338-40.bmp"/>
        <xdr:cNvPicPr>
          <a:picLocks noChangeAspect="1"/>
        </xdr:cNvPicPr>
      </xdr:nvPicPr>
      <xdr:blipFill>
        <a:blip xmlns:r="http://schemas.openxmlformats.org/officeDocument/2006/relationships" r:embed="rId31" cstate="email"/>
        <a:stretch>
          <a:fillRect/>
        </a:stretch>
      </xdr:blipFill>
      <xdr:spPr>
        <a:xfrm>
          <a:off x="12700" y="41192704"/>
          <a:ext cx="1701800" cy="1174242"/>
        </a:xfrm>
        <a:prstGeom prst="rect">
          <a:avLst/>
        </a:prstGeom>
      </xdr:spPr>
    </xdr:pic>
    <xdr:clientData/>
  </xdr:twoCellAnchor>
  <xdr:twoCellAnchor>
    <xdr:from>
      <xdr:col>1</xdr:col>
      <xdr:colOff>12700</xdr:colOff>
      <xdr:row>48</xdr:row>
      <xdr:rowOff>576263</xdr:rowOff>
    </xdr:from>
    <xdr:to>
      <xdr:col>2</xdr:col>
      <xdr:colOff>0</xdr:colOff>
      <xdr:row>50</xdr:row>
      <xdr:rowOff>496888</xdr:rowOff>
    </xdr:to>
    <xdr:pic>
      <xdr:nvPicPr>
        <xdr:cNvPr id="33" name="Рисунок 32" descr="SA5341.bmp"/>
        <xdr:cNvPicPr>
          <a:picLocks noChangeAspect="1"/>
        </xdr:cNvPicPr>
      </xdr:nvPicPr>
      <xdr:blipFill>
        <a:blip xmlns:r="http://schemas.openxmlformats.org/officeDocument/2006/relationships" r:embed="rId32" cstate="email"/>
        <a:stretch>
          <a:fillRect/>
        </a:stretch>
      </xdr:blipFill>
      <xdr:spPr>
        <a:xfrm>
          <a:off x="12700" y="43791188"/>
          <a:ext cx="1701800" cy="1701800"/>
        </a:xfrm>
        <a:prstGeom prst="rect">
          <a:avLst/>
        </a:prstGeom>
      </xdr:spPr>
    </xdr:pic>
    <xdr:clientData/>
  </xdr:twoCellAnchor>
  <xdr:twoCellAnchor>
    <xdr:from>
      <xdr:col>1</xdr:col>
      <xdr:colOff>12700</xdr:colOff>
      <xdr:row>51</xdr:row>
      <xdr:rowOff>109538</xdr:rowOff>
    </xdr:from>
    <xdr:to>
      <xdr:col>2</xdr:col>
      <xdr:colOff>0</xdr:colOff>
      <xdr:row>52</xdr:row>
      <xdr:rowOff>868363</xdr:rowOff>
    </xdr:to>
    <xdr:pic>
      <xdr:nvPicPr>
        <xdr:cNvPr id="34" name="Рисунок 33" descr="SA5343.bmp"/>
        <xdr:cNvPicPr>
          <a:picLocks noChangeAspect="1"/>
        </xdr:cNvPicPr>
      </xdr:nvPicPr>
      <xdr:blipFill>
        <a:blip xmlns:r="http://schemas.openxmlformats.org/officeDocument/2006/relationships" r:embed="rId33" cstate="email"/>
        <a:stretch>
          <a:fillRect/>
        </a:stretch>
      </xdr:blipFill>
      <xdr:spPr>
        <a:xfrm>
          <a:off x="12700" y="46153388"/>
          <a:ext cx="1701800" cy="1701800"/>
        </a:xfrm>
        <a:prstGeom prst="rect">
          <a:avLst/>
        </a:prstGeom>
      </xdr:spPr>
    </xdr:pic>
    <xdr:clientData/>
  </xdr:twoCellAnchor>
  <xdr:twoCellAnchor>
    <xdr:from>
      <xdr:col>1</xdr:col>
      <xdr:colOff>12700</xdr:colOff>
      <xdr:row>53</xdr:row>
      <xdr:rowOff>109538</xdr:rowOff>
    </xdr:from>
    <xdr:to>
      <xdr:col>2</xdr:col>
      <xdr:colOff>0</xdr:colOff>
      <xdr:row>54</xdr:row>
      <xdr:rowOff>868363</xdr:rowOff>
    </xdr:to>
    <xdr:pic>
      <xdr:nvPicPr>
        <xdr:cNvPr id="35" name="Рисунок 34" descr="SA5345.bmp"/>
        <xdr:cNvPicPr>
          <a:picLocks noChangeAspect="1"/>
        </xdr:cNvPicPr>
      </xdr:nvPicPr>
      <xdr:blipFill>
        <a:blip xmlns:r="http://schemas.openxmlformats.org/officeDocument/2006/relationships" r:embed="rId34" cstate="email"/>
        <a:stretch>
          <a:fillRect/>
        </a:stretch>
      </xdr:blipFill>
      <xdr:spPr>
        <a:xfrm>
          <a:off x="12700" y="48048863"/>
          <a:ext cx="1701800" cy="1701800"/>
        </a:xfrm>
        <a:prstGeom prst="rect">
          <a:avLst/>
        </a:prstGeom>
      </xdr:spPr>
    </xdr:pic>
    <xdr:clientData/>
  </xdr:twoCellAnchor>
  <xdr:twoCellAnchor>
    <xdr:from>
      <xdr:col>1</xdr:col>
      <xdr:colOff>12700</xdr:colOff>
      <xdr:row>55</xdr:row>
      <xdr:rowOff>109538</xdr:rowOff>
    </xdr:from>
    <xdr:to>
      <xdr:col>2</xdr:col>
      <xdr:colOff>0</xdr:colOff>
      <xdr:row>56</xdr:row>
      <xdr:rowOff>868363</xdr:rowOff>
    </xdr:to>
    <xdr:pic>
      <xdr:nvPicPr>
        <xdr:cNvPr id="36" name="Рисунок 35" descr="SA5347.bmp"/>
        <xdr:cNvPicPr>
          <a:picLocks noChangeAspect="1"/>
        </xdr:cNvPicPr>
      </xdr:nvPicPr>
      <xdr:blipFill>
        <a:blip xmlns:r="http://schemas.openxmlformats.org/officeDocument/2006/relationships" r:embed="rId35" cstate="email"/>
        <a:stretch>
          <a:fillRect/>
        </a:stretch>
      </xdr:blipFill>
      <xdr:spPr>
        <a:xfrm>
          <a:off x="12700" y="49944338"/>
          <a:ext cx="1701800" cy="1701800"/>
        </a:xfrm>
        <a:prstGeom prst="rect">
          <a:avLst/>
        </a:prstGeom>
      </xdr:spPr>
    </xdr:pic>
    <xdr:clientData/>
  </xdr:twoCellAnchor>
  <xdr:twoCellAnchor>
    <xdr:from>
      <xdr:col>1</xdr:col>
      <xdr:colOff>304800</xdr:colOff>
      <xdr:row>58</xdr:row>
      <xdr:rowOff>12700</xdr:rowOff>
    </xdr:from>
    <xdr:to>
      <xdr:col>1</xdr:col>
      <xdr:colOff>1422400</xdr:colOff>
      <xdr:row>58</xdr:row>
      <xdr:rowOff>1130300</xdr:rowOff>
    </xdr:to>
    <xdr:pic>
      <xdr:nvPicPr>
        <xdr:cNvPr id="37" name="Рисунок 36" descr="SA5043.bmp"/>
        <xdr:cNvPicPr>
          <a:picLocks noChangeAspect="1"/>
        </xdr:cNvPicPr>
      </xdr:nvPicPr>
      <xdr:blipFill>
        <a:blip xmlns:r="http://schemas.openxmlformats.org/officeDocument/2006/relationships" r:embed="rId36" cstate="email"/>
        <a:stretch>
          <a:fillRect/>
        </a:stretch>
      </xdr:blipFill>
      <xdr:spPr>
        <a:xfrm>
          <a:off x="304800" y="51933475"/>
          <a:ext cx="1117600" cy="1117600"/>
        </a:xfrm>
        <a:prstGeom prst="rect">
          <a:avLst/>
        </a:prstGeom>
      </xdr:spPr>
    </xdr:pic>
    <xdr:clientData/>
  </xdr:twoCellAnchor>
  <xdr:twoCellAnchor>
    <xdr:from>
      <xdr:col>1</xdr:col>
      <xdr:colOff>12700</xdr:colOff>
      <xdr:row>60</xdr:row>
      <xdr:rowOff>1034750</xdr:rowOff>
    </xdr:from>
    <xdr:to>
      <xdr:col>2</xdr:col>
      <xdr:colOff>0</xdr:colOff>
      <xdr:row>61</xdr:row>
      <xdr:rowOff>1219501</xdr:rowOff>
    </xdr:to>
    <xdr:pic>
      <xdr:nvPicPr>
        <xdr:cNvPr id="38" name="Рисунок 37" descr="SA5122.bmp"/>
        <xdr:cNvPicPr>
          <a:picLocks noChangeAspect="1"/>
        </xdr:cNvPicPr>
      </xdr:nvPicPr>
      <xdr:blipFill>
        <a:blip xmlns:r="http://schemas.openxmlformats.org/officeDocument/2006/relationships" r:embed="rId37" cstate="email"/>
        <a:stretch>
          <a:fillRect/>
        </a:stretch>
      </xdr:blipFill>
      <xdr:spPr>
        <a:xfrm>
          <a:off x="12700" y="55374875"/>
          <a:ext cx="1701800" cy="1232501"/>
        </a:xfrm>
        <a:prstGeom prst="rect">
          <a:avLst/>
        </a:prstGeom>
      </xdr:spPr>
    </xdr:pic>
    <xdr:clientData/>
  </xdr:twoCellAnchor>
  <xdr:twoCellAnchor>
    <xdr:from>
      <xdr:col>1</xdr:col>
      <xdr:colOff>674453</xdr:colOff>
      <xdr:row>64</xdr:row>
      <xdr:rowOff>12700</xdr:rowOff>
    </xdr:from>
    <xdr:to>
      <xdr:col>1</xdr:col>
      <xdr:colOff>1052747</xdr:colOff>
      <xdr:row>64</xdr:row>
      <xdr:rowOff>1130300</xdr:rowOff>
    </xdr:to>
    <xdr:pic>
      <xdr:nvPicPr>
        <xdr:cNvPr id="39" name="Рисунок 38" descr="SA5317.bmp"/>
        <xdr:cNvPicPr>
          <a:picLocks noChangeAspect="1"/>
        </xdr:cNvPicPr>
      </xdr:nvPicPr>
      <xdr:blipFill>
        <a:blip xmlns:r="http://schemas.openxmlformats.org/officeDocument/2006/relationships" r:embed="rId38" cstate="email"/>
        <a:stretch>
          <a:fillRect/>
        </a:stretch>
      </xdr:blipFill>
      <xdr:spPr>
        <a:xfrm>
          <a:off x="674453" y="58886725"/>
          <a:ext cx="378294" cy="1117600"/>
        </a:xfrm>
        <a:prstGeom prst="rect">
          <a:avLst/>
        </a:prstGeom>
      </xdr:spPr>
    </xdr:pic>
    <xdr:clientData/>
  </xdr:twoCellAnchor>
  <xdr:twoCellAnchor>
    <xdr:from>
      <xdr:col>1</xdr:col>
      <xdr:colOff>86583</xdr:colOff>
      <xdr:row>65</xdr:row>
      <xdr:rowOff>12700</xdr:rowOff>
    </xdr:from>
    <xdr:to>
      <xdr:col>1</xdr:col>
      <xdr:colOff>1640618</xdr:colOff>
      <xdr:row>65</xdr:row>
      <xdr:rowOff>1130300</xdr:rowOff>
    </xdr:to>
    <xdr:pic>
      <xdr:nvPicPr>
        <xdr:cNvPr id="40" name="Рисунок 39" descr="SA5350.bmp"/>
        <xdr:cNvPicPr>
          <a:picLocks noChangeAspect="1"/>
        </xdr:cNvPicPr>
      </xdr:nvPicPr>
      <xdr:blipFill>
        <a:blip xmlns:r="http://schemas.openxmlformats.org/officeDocument/2006/relationships" r:embed="rId39" cstate="email"/>
        <a:stretch>
          <a:fillRect/>
        </a:stretch>
      </xdr:blipFill>
      <xdr:spPr>
        <a:xfrm>
          <a:off x="86583" y="60048775"/>
          <a:ext cx="1554035" cy="1117600"/>
        </a:xfrm>
        <a:prstGeom prst="rect">
          <a:avLst/>
        </a:prstGeom>
      </xdr:spPr>
    </xdr:pic>
    <xdr:clientData/>
  </xdr:twoCellAnchor>
  <xdr:twoCellAnchor>
    <xdr:from>
      <xdr:col>1</xdr:col>
      <xdr:colOff>389223</xdr:colOff>
      <xdr:row>67</xdr:row>
      <xdr:rowOff>12700</xdr:rowOff>
    </xdr:from>
    <xdr:to>
      <xdr:col>1</xdr:col>
      <xdr:colOff>1337977</xdr:colOff>
      <xdr:row>67</xdr:row>
      <xdr:rowOff>1130300</xdr:rowOff>
    </xdr:to>
    <xdr:pic>
      <xdr:nvPicPr>
        <xdr:cNvPr id="41" name="Рисунок 40" descr="SA5069.bmp"/>
        <xdr:cNvPicPr>
          <a:picLocks noChangeAspect="1"/>
        </xdr:cNvPicPr>
      </xdr:nvPicPr>
      <xdr:blipFill>
        <a:blip xmlns:r="http://schemas.openxmlformats.org/officeDocument/2006/relationships" r:embed="rId40" cstate="email"/>
        <a:stretch>
          <a:fillRect/>
        </a:stretch>
      </xdr:blipFill>
      <xdr:spPr>
        <a:xfrm>
          <a:off x="389223" y="61401325"/>
          <a:ext cx="948754" cy="1117600"/>
        </a:xfrm>
        <a:prstGeom prst="rect">
          <a:avLst/>
        </a:prstGeom>
      </xdr:spPr>
    </xdr:pic>
    <xdr:clientData/>
  </xdr:twoCellAnchor>
  <xdr:twoCellAnchor>
    <xdr:from>
      <xdr:col>1</xdr:col>
      <xdr:colOff>304800</xdr:colOff>
      <xdr:row>68</xdr:row>
      <xdr:rowOff>12700</xdr:rowOff>
    </xdr:from>
    <xdr:to>
      <xdr:col>1</xdr:col>
      <xdr:colOff>1422400</xdr:colOff>
      <xdr:row>68</xdr:row>
      <xdr:rowOff>1130300</xdr:rowOff>
    </xdr:to>
    <xdr:pic>
      <xdr:nvPicPr>
        <xdr:cNvPr id="42" name="Рисунок 41" descr="SA5098.bmp"/>
        <xdr:cNvPicPr>
          <a:picLocks noChangeAspect="1"/>
        </xdr:cNvPicPr>
      </xdr:nvPicPr>
      <xdr:blipFill>
        <a:blip xmlns:r="http://schemas.openxmlformats.org/officeDocument/2006/relationships" r:embed="rId41" cstate="email"/>
        <a:stretch>
          <a:fillRect/>
        </a:stretch>
      </xdr:blipFill>
      <xdr:spPr>
        <a:xfrm>
          <a:off x="304800" y="62563375"/>
          <a:ext cx="1117600" cy="1117600"/>
        </a:xfrm>
        <a:prstGeom prst="rect">
          <a:avLst/>
        </a:prstGeom>
      </xdr:spPr>
    </xdr:pic>
    <xdr:clientData/>
  </xdr:twoCellAnchor>
  <xdr:twoCellAnchor>
    <xdr:from>
      <xdr:col>1</xdr:col>
      <xdr:colOff>304800</xdr:colOff>
      <xdr:row>69</xdr:row>
      <xdr:rowOff>12700</xdr:rowOff>
    </xdr:from>
    <xdr:to>
      <xdr:col>1</xdr:col>
      <xdr:colOff>1422400</xdr:colOff>
      <xdr:row>69</xdr:row>
      <xdr:rowOff>1130300</xdr:rowOff>
    </xdr:to>
    <xdr:pic>
      <xdr:nvPicPr>
        <xdr:cNvPr id="43" name="Рисунок 42" descr="SA5119.bmp"/>
        <xdr:cNvPicPr>
          <a:picLocks noChangeAspect="1"/>
        </xdr:cNvPicPr>
      </xdr:nvPicPr>
      <xdr:blipFill>
        <a:blip xmlns:r="http://schemas.openxmlformats.org/officeDocument/2006/relationships" r:embed="rId42" cstate="email"/>
        <a:stretch>
          <a:fillRect/>
        </a:stretch>
      </xdr:blipFill>
      <xdr:spPr>
        <a:xfrm>
          <a:off x="304800" y="63725425"/>
          <a:ext cx="1117600" cy="1117600"/>
        </a:xfrm>
        <a:prstGeom prst="rect">
          <a:avLst/>
        </a:prstGeom>
      </xdr:spPr>
    </xdr:pic>
    <xdr:clientData/>
  </xdr:twoCellAnchor>
  <xdr:twoCellAnchor>
    <xdr:from>
      <xdr:col>1</xdr:col>
      <xdr:colOff>304800</xdr:colOff>
      <xdr:row>70</xdr:row>
      <xdr:rowOff>12700</xdr:rowOff>
    </xdr:from>
    <xdr:to>
      <xdr:col>1</xdr:col>
      <xdr:colOff>1422400</xdr:colOff>
      <xdr:row>70</xdr:row>
      <xdr:rowOff>1130300</xdr:rowOff>
    </xdr:to>
    <xdr:pic>
      <xdr:nvPicPr>
        <xdr:cNvPr id="44" name="Рисунок 43" descr="SA5120.bmp"/>
        <xdr:cNvPicPr>
          <a:picLocks noChangeAspect="1"/>
        </xdr:cNvPicPr>
      </xdr:nvPicPr>
      <xdr:blipFill>
        <a:blip xmlns:r="http://schemas.openxmlformats.org/officeDocument/2006/relationships" r:embed="rId43" cstate="email"/>
        <a:stretch>
          <a:fillRect/>
        </a:stretch>
      </xdr:blipFill>
      <xdr:spPr>
        <a:xfrm>
          <a:off x="304800" y="64887475"/>
          <a:ext cx="1117600" cy="1117600"/>
        </a:xfrm>
        <a:prstGeom prst="rect">
          <a:avLst/>
        </a:prstGeom>
      </xdr:spPr>
    </xdr:pic>
    <xdr:clientData/>
  </xdr:twoCellAnchor>
  <xdr:twoCellAnchor>
    <xdr:from>
      <xdr:col>1</xdr:col>
      <xdr:colOff>304800</xdr:colOff>
      <xdr:row>71</xdr:row>
      <xdr:rowOff>12700</xdr:rowOff>
    </xdr:from>
    <xdr:to>
      <xdr:col>1</xdr:col>
      <xdr:colOff>1422400</xdr:colOff>
      <xdr:row>71</xdr:row>
      <xdr:rowOff>1130300</xdr:rowOff>
    </xdr:to>
    <xdr:pic>
      <xdr:nvPicPr>
        <xdr:cNvPr id="45" name="Рисунок 44" descr="SA5121.bmp"/>
        <xdr:cNvPicPr>
          <a:picLocks noChangeAspect="1"/>
        </xdr:cNvPicPr>
      </xdr:nvPicPr>
      <xdr:blipFill>
        <a:blip xmlns:r="http://schemas.openxmlformats.org/officeDocument/2006/relationships" r:embed="rId44" cstate="email"/>
        <a:stretch>
          <a:fillRect/>
        </a:stretch>
      </xdr:blipFill>
      <xdr:spPr>
        <a:xfrm>
          <a:off x="304800" y="66049525"/>
          <a:ext cx="1117600" cy="1117600"/>
        </a:xfrm>
        <a:prstGeom prst="rect">
          <a:avLst/>
        </a:prstGeom>
      </xdr:spPr>
    </xdr:pic>
    <xdr:clientData/>
  </xdr:twoCellAnchor>
  <xdr:twoCellAnchor>
    <xdr:from>
      <xdr:col>1</xdr:col>
      <xdr:colOff>299461</xdr:colOff>
      <xdr:row>72</xdr:row>
      <xdr:rowOff>12700</xdr:rowOff>
    </xdr:from>
    <xdr:to>
      <xdr:col>1</xdr:col>
      <xdr:colOff>1427739</xdr:colOff>
      <xdr:row>72</xdr:row>
      <xdr:rowOff>1130300</xdr:rowOff>
    </xdr:to>
    <xdr:pic>
      <xdr:nvPicPr>
        <xdr:cNvPr id="46" name="Рисунок 45" descr="SA5220.bmp"/>
        <xdr:cNvPicPr>
          <a:picLocks noChangeAspect="1"/>
        </xdr:cNvPicPr>
      </xdr:nvPicPr>
      <xdr:blipFill>
        <a:blip xmlns:r="http://schemas.openxmlformats.org/officeDocument/2006/relationships" r:embed="rId45" cstate="email"/>
        <a:stretch>
          <a:fillRect/>
        </a:stretch>
      </xdr:blipFill>
      <xdr:spPr>
        <a:xfrm>
          <a:off x="299461" y="67211575"/>
          <a:ext cx="1128278" cy="1117600"/>
        </a:xfrm>
        <a:prstGeom prst="rect">
          <a:avLst/>
        </a:prstGeom>
      </xdr:spPr>
    </xdr:pic>
    <xdr:clientData/>
  </xdr:twoCellAnchor>
  <xdr:twoCellAnchor>
    <xdr:from>
      <xdr:col>1</xdr:col>
      <xdr:colOff>304800</xdr:colOff>
      <xdr:row>73</xdr:row>
      <xdr:rowOff>12700</xdr:rowOff>
    </xdr:from>
    <xdr:to>
      <xdr:col>1</xdr:col>
      <xdr:colOff>1422400</xdr:colOff>
      <xdr:row>73</xdr:row>
      <xdr:rowOff>1130300</xdr:rowOff>
    </xdr:to>
    <xdr:pic>
      <xdr:nvPicPr>
        <xdr:cNvPr id="47" name="Рисунок 46" descr="SA5366.bmp"/>
        <xdr:cNvPicPr>
          <a:picLocks noChangeAspect="1"/>
        </xdr:cNvPicPr>
      </xdr:nvPicPr>
      <xdr:blipFill>
        <a:blip xmlns:r="http://schemas.openxmlformats.org/officeDocument/2006/relationships" r:embed="rId46" cstate="email"/>
        <a:stretch>
          <a:fillRect/>
        </a:stretch>
      </xdr:blipFill>
      <xdr:spPr>
        <a:xfrm>
          <a:off x="304800" y="68373625"/>
          <a:ext cx="1117600" cy="1117600"/>
        </a:xfrm>
        <a:prstGeom prst="rect">
          <a:avLst/>
        </a:prstGeom>
      </xdr:spPr>
    </xdr:pic>
    <xdr:clientData/>
  </xdr:twoCellAnchor>
  <xdr:twoCellAnchor>
    <xdr:from>
      <xdr:col>1</xdr:col>
      <xdr:colOff>304800</xdr:colOff>
      <xdr:row>74</xdr:row>
      <xdr:rowOff>12700</xdr:rowOff>
    </xdr:from>
    <xdr:to>
      <xdr:col>1</xdr:col>
      <xdr:colOff>1422400</xdr:colOff>
      <xdr:row>74</xdr:row>
      <xdr:rowOff>1130300</xdr:rowOff>
    </xdr:to>
    <xdr:pic>
      <xdr:nvPicPr>
        <xdr:cNvPr id="48" name="Рисунок 47" descr="SA5367.bmp"/>
        <xdr:cNvPicPr>
          <a:picLocks noChangeAspect="1"/>
        </xdr:cNvPicPr>
      </xdr:nvPicPr>
      <xdr:blipFill>
        <a:blip xmlns:r="http://schemas.openxmlformats.org/officeDocument/2006/relationships" r:embed="rId47" cstate="email"/>
        <a:stretch>
          <a:fillRect/>
        </a:stretch>
      </xdr:blipFill>
      <xdr:spPr>
        <a:xfrm>
          <a:off x="304800" y="69535675"/>
          <a:ext cx="1117600" cy="1117600"/>
        </a:xfrm>
        <a:prstGeom prst="rect">
          <a:avLst/>
        </a:prstGeom>
      </xdr:spPr>
    </xdr:pic>
    <xdr:clientData/>
  </xdr:twoCellAnchor>
  <xdr:twoCellAnchor>
    <xdr:from>
      <xdr:col>1</xdr:col>
      <xdr:colOff>541525</xdr:colOff>
      <xdr:row>76</xdr:row>
      <xdr:rowOff>12700</xdr:rowOff>
    </xdr:from>
    <xdr:to>
      <xdr:col>1</xdr:col>
      <xdr:colOff>1185675</xdr:colOff>
      <xdr:row>76</xdr:row>
      <xdr:rowOff>1130300</xdr:rowOff>
    </xdr:to>
    <xdr:pic>
      <xdr:nvPicPr>
        <xdr:cNvPr id="49" name="Рисунок 48" descr="SA5301.bmp"/>
        <xdr:cNvPicPr>
          <a:picLocks noChangeAspect="1"/>
        </xdr:cNvPicPr>
      </xdr:nvPicPr>
      <xdr:blipFill>
        <a:blip xmlns:r="http://schemas.openxmlformats.org/officeDocument/2006/relationships" r:embed="rId48" cstate="email"/>
        <a:stretch>
          <a:fillRect/>
        </a:stretch>
      </xdr:blipFill>
      <xdr:spPr>
        <a:xfrm>
          <a:off x="541525" y="70888225"/>
          <a:ext cx="644150" cy="1117600"/>
        </a:xfrm>
        <a:prstGeom prst="rect">
          <a:avLst/>
        </a:prstGeom>
      </xdr:spPr>
    </xdr:pic>
    <xdr:clientData/>
  </xdr:twoCellAnchor>
  <xdr:twoCellAnchor>
    <xdr:from>
      <xdr:col>1</xdr:col>
      <xdr:colOff>195264</xdr:colOff>
      <xdr:row>77</xdr:row>
      <xdr:rowOff>12701</xdr:rowOff>
    </xdr:from>
    <xdr:to>
      <xdr:col>1</xdr:col>
      <xdr:colOff>1531939</xdr:colOff>
      <xdr:row>77</xdr:row>
      <xdr:rowOff>1349376</xdr:rowOff>
    </xdr:to>
    <xdr:pic>
      <xdr:nvPicPr>
        <xdr:cNvPr id="50" name="Рисунок 49" descr="SA5177.bmp"/>
        <xdr:cNvPicPr>
          <a:picLocks noChangeAspect="1"/>
        </xdr:cNvPicPr>
      </xdr:nvPicPr>
      <xdr:blipFill>
        <a:blip xmlns:r="http://schemas.openxmlformats.org/officeDocument/2006/relationships" r:embed="rId49" cstate="email"/>
        <a:stretch>
          <a:fillRect/>
        </a:stretch>
      </xdr:blipFill>
      <xdr:spPr>
        <a:xfrm>
          <a:off x="195264" y="72050276"/>
          <a:ext cx="1336675" cy="1336675"/>
        </a:xfrm>
        <a:prstGeom prst="rect">
          <a:avLst/>
        </a:prstGeom>
      </xdr:spPr>
    </xdr:pic>
    <xdr:clientData/>
  </xdr:twoCellAnchor>
  <xdr:twoCellAnchor>
    <xdr:from>
      <xdr:col>1</xdr:col>
      <xdr:colOff>195264</xdr:colOff>
      <xdr:row>78</xdr:row>
      <xdr:rowOff>12701</xdr:rowOff>
    </xdr:from>
    <xdr:to>
      <xdr:col>1</xdr:col>
      <xdr:colOff>1531939</xdr:colOff>
      <xdr:row>78</xdr:row>
      <xdr:rowOff>1349376</xdr:rowOff>
    </xdr:to>
    <xdr:pic>
      <xdr:nvPicPr>
        <xdr:cNvPr id="51" name="Рисунок 50" descr="SA5174.bmp"/>
        <xdr:cNvPicPr>
          <a:picLocks noChangeAspect="1"/>
        </xdr:cNvPicPr>
      </xdr:nvPicPr>
      <xdr:blipFill>
        <a:blip xmlns:r="http://schemas.openxmlformats.org/officeDocument/2006/relationships" r:embed="rId50" cstate="email"/>
        <a:stretch>
          <a:fillRect/>
        </a:stretch>
      </xdr:blipFill>
      <xdr:spPr>
        <a:xfrm>
          <a:off x="195264" y="73412351"/>
          <a:ext cx="1336675" cy="1336675"/>
        </a:xfrm>
        <a:prstGeom prst="rect">
          <a:avLst/>
        </a:prstGeom>
      </xdr:spPr>
    </xdr:pic>
    <xdr:clientData/>
  </xdr:twoCellAnchor>
  <xdr:twoCellAnchor>
    <xdr:from>
      <xdr:col>1</xdr:col>
      <xdr:colOff>195264</xdr:colOff>
      <xdr:row>79</xdr:row>
      <xdr:rowOff>12701</xdr:rowOff>
    </xdr:from>
    <xdr:to>
      <xdr:col>1</xdr:col>
      <xdr:colOff>1531939</xdr:colOff>
      <xdr:row>79</xdr:row>
      <xdr:rowOff>1349376</xdr:rowOff>
    </xdr:to>
    <xdr:pic>
      <xdr:nvPicPr>
        <xdr:cNvPr id="52" name="Рисунок 51" descr="SA5175.bmp"/>
        <xdr:cNvPicPr>
          <a:picLocks noChangeAspect="1"/>
        </xdr:cNvPicPr>
      </xdr:nvPicPr>
      <xdr:blipFill>
        <a:blip xmlns:r="http://schemas.openxmlformats.org/officeDocument/2006/relationships" r:embed="rId51" cstate="email"/>
        <a:stretch>
          <a:fillRect/>
        </a:stretch>
      </xdr:blipFill>
      <xdr:spPr>
        <a:xfrm>
          <a:off x="195264" y="74774426"/>
          <a:ext cx="1336675" cy="1336675"/>
        </a:xfrm>
        <a:prstGeom prst="rect">
          <a:avLst/>
        </a:prstGeom>
      </xdr:spPr>
    </xdr:pic>
    <xdr:clientData/>
  </xdr:twoCellAnchor>
  <xdr:twoCellAnchor>
    <xdr:from>
      <xdr:col>1</xdr:col>
      <xdr:colOff>178885</xdr:colOff>
      <xdr:row>80</xdr:row>
      <xdr:rowOff>12700</xdr:rowOff>
    </xdr:from>
    <xdr:to>
      <xdr:col>1</xdr:col>
      <xdr:colOff>1548318</xdr:colOff>
      <xdr:row>80</xdr:row>
      <xdr:rowOff>1244600</xdr:rowOff>
    </xdr:to>
    <xdr:pic>
      <xdr:nvPicPr>
        <xdr:cNvPr id="53" name="Рисунок 52" descr="SA5264.bmp"/>
        <xdr:cNvPicPr>
          <a:picLocks noChangeAspect="1"/>
        </xdr:cNvPicPr>
      </xdr:nvPicPr>
      <xdr:blipFill>
        <a:blip xmlns:r="http://schemas.openxmlformats.org/officeDocument/2006/relationships" r:embed="rId52" cstate="email"/>
        <a:stretch>
          <a:fillRect/>
        </a:stretch>
      </xdr:blipFill>
      <xdr:spPr>
        <a:xfrm>
          <a:off x="178885" y="76136500"/>
          <a:ext cx="1369433" cy="1231900"/>
        </a:xfrm>
        <a:prstGeom prst="rect">
          <a:avLst/>
        </a:prstGeom>
      </xdr:spPr>
    </xdr:pic>
    <xdr:clientData/>
  </xdr:twoCellAnchor>
  <xdr:twoCellAnchor>
    <xdr:from>
      <xdr:col>1</xdr:col>
      <xdr:colOff>142875</xdr:colOff>
      <xdr:row>81</xdr:row>
      <xdr:rowOff>12700</xdr:rowOff>
    </xdr:from>
    <xdr:to>
      <xdr:col>1</xdr:col>
      <xdr:colOff>1584325</xdr:colOff>
      <xdr:row>81</xdr:row>
      <xdr:rowOff>1454150</xdr:rowOff>
    </xdr:to>
    <xdr:pic>
      <xdr:nvPicPr>
        <xdr:cNvPr id="54" name="Рисунок 53" descr="SA5176.bmp"/>
        <xdr:cNvPicPr>
          <a:picLocks noChangeAspect="1"/>
        </xdr:cNvPicPr>
      </xdr:nvPicPr>
      <xdr:blipFill>
        <a:blip xmlns:r="http://schemas.openxmlformats.org/officeDocument/2006/relationships" r:embed="rId53" cstate="email"/>
        <a:stretch>
          <a:fillRect/>
        </a:stretch>
      </xdr:blipFill>
      <xdr:spPr>
        <a:xfrm>
          <a:off x="142875" y="77393800"/>
          <a:ext cx="1441450" cy="1441450"/>
        </a:xfrm>
        <a:prstGeom prst="rect">
          <a:avLst/>
        </a:prstGeom>
      </xdr:spPr>
    </xdr:pic>
    <xdr:clientData/>
  </xdr:twoCellAnchor>
  <xdr:twoCellAnchor>
    <xdr:from>
      <xdr:col>1</xdr:col>
      <xdr:colOff>253782</xdr:colOff>
      <xdr:row>82</xdr:row>
      <xdr:rowOff>12700</xdr:rowOff>
    </xdr:from>
    <xdr:to>
      <xdr:col>1</xdr:col>
      <xdr:colOff>1473419</xdr:colOff>
      <xdr:row>84</xdr:row>
      <xdr:rowOff>825500</xdr:rowOff>
    </xdr:to>
    <xdr:pic>
      <xdr:nvPicPr>
        <xdr:cNvPr id="55" name="Рисунок 54" descr="SA5263.bmp"/>
        <xdr:cNvPicPr>
          <a:picLocks noChangeAspect="1"/>
        </xdr:cNvPicPr>
      </xdr:nvPicPr>
      <xdr:blipFill>
        <a:blip xmlns:r="http://schemas.openxmlformats.org/officeDocument/2006/relationships" r:embed="rId54" cstate="email"/>
        <a:stretch>
          <a:fillRect/>
        </a:stretch>
      </xdr:blipFill>
      <xdr:spPr>
        <a:xfrm>
          <a:off x="253782" y="78860650"/>
          <a:ext cx="1219637" cy="2489200"/>
        </a:xfrm>
        <a:prstGeom prst="rect">
          <a:avLst/>
        </a:prstGeom>
      </xdr:spPr>
    </xdr:pic>
    <xdr:clientData/>
  </xdr:twoCellAnchor>
  <xdr:twoCellAnchor>
    <xdr:from>
      <xdr:col>1</xdr:col>
      <xdr:colOff>239323</xdr:colOff>
      <xdr:row>85</xdr:row>
      <xdr:rowOff>12700</xdr:rowOff>
    </xdr:from>
    <xdr:to>
      <xdr:col>1</xdr:col>
      <xdr:colOff>1487878</xdr:colOff>
      <xdr:row>85</xdr:row>
      <xdr:rowOff>1130300</xdr:rowOff>
    </xdr:to>
    <xdr:pic>
      <xdr:nvPicPr>
        <xdr:cNvPr id="56" name="Рисунок 55" descr="SA5300.bmp"/>
        <xdr:cNvPicPr>
          <a:picLocks noChangeAspect="1"/>
        </xdr:cNvPicPr>
      </xdr:nvPicPr>
      <xdr:blipFill>
        <a:blip xmlns:r="http://schemas.openxmlformats.org/officeDocument/2006/relationships" r:embed="rId55" cstate="email"/>
        <a:stretch>
          <a:fillRect/>
        </a:stretch>
      </xdr:blipFill>
      <xdr:spPr>
        <a:xfrm>
          <a:off x="239323" y="81375250"/>
          <a:ext cx="1248555" cy="1117600"/>
        </a:xfrm>
        <a:prstGeom prst="rect">
          <a:avLst/>
        </a:prstGeom>
      </xdr:spPr>
    </xdr:pic>
    <xdr:clientData/>
  </xdr:twoCellAnchor>
  <xdr:twoCellAnchor>
    <xdr:from>
      <xdr:col>1</xdr:col>
      <xdr:colOff>304800</xdr:colOff>
      <xdr:row>86</xdr:row>
      <xdr:rowOff>12700</xdr:rowOff>
    </xdr:from>
    <xdr:to>
      <xdr:col>1</xdr:col>
      <xdr:colOff>1422400</xdr:colOff>
      <xdr:row>86</xdr:row>
      <xdr:rowOff>1130300</xdr:rowOff>
    </xdr:to>
    <xdr:pic>
      <xdr:nvPicPr>
        <xdr:cNvPr id="57" name="Рисунок 56" descr="SA5336.bmp"/>
        <xdr:cNvPicPr>
          <a:picLocks noChangeAspect="1"/>
        </xdr:cNvPicPr>
      </xdr:nvPicPr>
      <xdr:blipFill>
        <a:blip xmlns:r="http://schemas.openxmlformats.org/officeDocument/2006/relationships" r:embed="rId56" cstate="email"/>
        <a:stretch>
          <a:fillRect/>
        </a:stretch>
      </xdr:blipFill>
      <xdr:spPr>
        <a:xfrm>
          <a:off x="304800" y="82537300"/>
          <a:ext cx="1117600" cy="1117600"/>
        </a:xfrm>
        <a:prstGeom prst="rect">
          <a:avLst/>
        </a:prstGeom>
      </xdr:spPr>
    </xdr:pic>
    <xdr:clientData/>
  </xdr:twoCellAnchor>
  <xdr:twoCellAnchor>
    <xdr:from>
      <xdr:col>1</xdr:col>
      <xdr:colOff>548626</xdr:colOff>
      <xdr:row>87</xdr:row>
      <xdr:rowOff>12700</xdr:rowOff>
    </xdr:from>
    <xdr:to>
      <xdr:col>1</xdr:col>
      <xdr:colOff>1178575</xdr:colOff>
      <xdr:row>87</xdr:row>
      <xdr:rowOff>1130300</xdr:rowOff>
    </xdr:to>
    <xdr:pic>
      <xdr:nvPicPr>
        <xdr:cNvPr id="58" name="Рисунок 57" descr="SA5210.bmp"/>
        <xdr:cNvPicPr>
          <a:picLocks noChangeAspect="1"/>
        </xdr:cNvPicPr>
      </xdr:nvPicPr>
      <xdr:blipFill>
        <a:blip xmlns:r="http://schemas.openxmlformats.org/officeDocument/2006/relationships" r:embed="rId57" cstate="email"/>
        <a:stretch>
          <a:fillRect/>
        </a:stretch>
      </xdr:blipFill>
      <xdr:spPr>
        <a:xfrm>
          <a:off x="548626" y="83699350"/>
          <a:ext cx="629949" cy="1117600"/>
        </a:xfrm>
        <a:prstGeom prst="rect">
          <a:avLst/>
        </a:prstGeom>
      </xdr:spPr>
    </xdr:pic>
    <xdr:clientData/>
  </xdr:twoCellAnchor>
  <xdr:twoCellAnchor>
    <xdr:from>
      <xdr:col>1</xdr:col>
      <xdr:colOff>566161</xdr:colOff>
      <xdr:row>88</xdr:row>
      <xdr:rowOff>12700</xdr:rowOff>
    </xdr:from>
    <xdr:to>
      <xdr:col>1</xdr:col>
      <xdr:colOff>1161039</xdr:colOff>
      <xdr:row>88</xdr:row>
      <xdr:rowOff>1130300</xdr:rowOff>
    </xdr:to>
    <xdr:pic>
      <xdr:nvPicPr>
        <xdr:cNvPr id="59" name="Рисунок 58" descr="SA5265.bmp"/>
        <xdr:cNvPicPr>
          <a:picLocks noChangeAspect="1"/>
        </xdr:cNvPicPr>
      </xdr:nvPicPr>
      <xdr:blipFill>
        <a:blip xmlns:r="http://schemas.openxmlformats.org/officeDocument/2006/relationships" r:embed="rId58" cstate="email"/>
        <a:stretch>
          <a:fillRect/>
        </a:stretch>
      </xdr:blipFill>
      <xdr:spPr>
        <a:xfrm>
          <a:off x="566161" y="84861400"/>
          <a:ext cx="594878" cy="1117600"/>
        </a:xfrm>
        <a:prstGeom prst="rect">
          <a:avLst/>
        </a:prstGeom>
      </xdr:spPr>
    </xdr:pic>
    <xdr:clientData/>
  </xdr:twoCellAnchor>
  <xdr:twoCellAnchor>
    <xdr:from>
      <xdr:col>1</xdr:col>
      <xdr:colOff>304800</xdr:colOff>
      <xdr:row>89</xdr:row>
      <xdr:rowOff>12700</xdr:rowOff>
    </xdr:from>
    <xdr:to>
      <xdr:col>1</xdr:col>
      <xdr:colOff>1422400</xdr:colOff>
      <xdr:row>89</xdr:row>
      <xdr:rowOff>1130300</xdr:rowOff>
    </xdr:to>
    <xdr:pic>
      <xdr:nvPicPr>
        <xdr:cNvPr id="60" name="Рисунок 59" descr="SA5337.bmp"/>
        <xdr:cNvPicPr>
          <a:picLocks noChangeAspect="1"/>
        </xdr:cNvPicPr>
      </xdr:nvPicPr>
      <xdr:blipFill>
        <a:blip xmlns:r="http://schemas.openxmlformats.org/officeDocument/2006/relationships" r:embed="rId59" cstate="email"/>
        <a:stretch>
          <a:fillRect/>
        </a:stretch>
      </xdr:blipFill>
      <xdr:spPr>
        <a:xfrm>
          <a:off x="304800" y="86023450"/>
          <a:ext cx="1117600" cy="1117600"/>
        </a:xfrm>
        <a:prstGeom prst="rect">
          <a:avLst/>
        </a:prstGeom>
      </xdr:spPr>
    </xdr:pic>
    <xdr:clientData/>
  </xdr:twoCellAnchor>
  <xdr:twoCellAnchor>
    <xdr:from>
      <xdr:col>1</xdr:col>
      <xdr:colOff>613955</xdr:colOff>
      <xdr:row>91</xdr:row>
      <xdr:rowOff>12700</xdr:rowOff>
    </xdr:from>
    <xdr:to>
      <xdr:col>1</xdr:col>
      <xdr:colOff>1113246</xdr:colOff>
      <xdr:row>91</xdr:row>
      <xdr:rowOff>1130300</xdr:rowOff>
    </xdr:to>
    <xdr:pic>
      <xdr:nvPicPr>
        <xdr:cNvPr id="61" name="Рисунок 60" descr="SA5035.bmp"/>
        <xdr:cNvPicPr>
          <a:picLocks noChangeAspect="1"/>
        </xdr:cNvPicPr>
      </xdr:nvPicPr>
      <xdr:blipFill>
        <a:blip xmlns:r="http://schemas.openxmlformats.org/officeDocument/2006/relationships" r:embed="rId60" cstate="email"/>
        <a:stretch>
          <a:fillRect/>
        </a:stretch>
      </xdr:blipFill>
      <xdr:spPr>
        <a:xfrm>
          <a:off x="613955" y="87376000"/>
          <a:ext cx="499291" cy="1117600"/>
        </a:xfrm>
        <a:prstGeom prst="rect">
          <a:avLst/>
        </a:prstGeom>
      </xdr:spPr>
    </xdr:pic>
    <xdr:clientData/>
  </xdr:twoCellAnchor>
  <xdr:twoCellAnchor>
    <xdr:from>
      <xdr:col>1</xdr:col>
      <xdr:colOff>276225</xdr:colOff>
      <xdr:row>92</xdr:row>
      <xdr:rowOff>12699</xdr:rowOff>
    </xdr:from>
    <xdr:to>
      <xdr:col>1</xdr:col>
      <xdr:colOff>1450975</xdr:colOff>
      <xdr:row>93</xdr:row>
      <xdr:rowOff>558799</xdr:rowOff>
    </xdr:to>
    <xdr:pic>
      <xdr:nvPicPr>
        <xdr:cNvPr id="62" name="Рисунок 61" descr="SA5036.bmp"/>
        <xdr:cNvPicPr>
          <a:picLocks noChangeAspect="1"/>
        </xdr:cNvPicPr>
      </xdr:nvPicPr>
      <xdr:blipFill>
        <a:blip xmlns:r="http://schemas.openxmlformats.org/officeDocument/2006/relationships" r:embed="rId61" cstate="email"/>
        <a:stretch>
          <a:fillRect/>
        </a:stretch>
      </xdr:blipFill>
      <xdr:spPr>
        <a:xfrm>
          <a:off x="276225" y="88538049"/>
          <a:ext cx="1174750" cy="1174750"/>
        </a:xfrm>
        <a:prstGeom prst="rect">
          <a:avLst/>
        </a:prstGeom>
      </xdr:spPr>
    </xdr:pic>
    <xdr:clientData/>
  </xdr:twoCellAnchor>
  <xdr:twoCellAnchor>
    <xdr:from>
      <xdr:col>1</xdr:col>
      <xdr:colOff>431879</xdr:colOff>
      <xdr:row>94</xdr:row>
      <xdr:rowOff>12700</xdr:rowOff>
    </xdr:from>
    <xdr:to>
      <xdr:col>1</xdr:col>
      <xdr:colOff>1295321</xdr:colOff>
      <xdr:row>94</xdr:row>
      <xdr:rowOff>1130300</xdr:rowOff>
    </xdr:to>
    <xdr:pic>
      <xdr:nvPicPr>
        <xdr:cNvPr id="63" name="Рисунок 62" descr="SA5049.bmp"/>
        <xdr:cNvPicPr>
          <a:picLocks noChangeAspect="1"/>
        </xdr:cNvPicPr>
      </xdr:nvPicPr>
      <xdr:blipFill>
        <a:blip xmlns:r="http://schemas.openxmlformats.org/officeDocument/2006/relationships" r:embed="rId62" cstate="email"/>
        <a:stretch>
          <a:fillRect/>
        </a:stretch>
      </xdr:blipFill>
      <xdr:spPr>
        <a:xfrm>
          <a:off x="431879" y="89738200"/>
          <a:ext cx="863442" cy="1117600"/>
        </a:xfrm>
        <a:prstGeom prst="rect">
          <a:avLst/>
        </a:prstGeom>
      </xdr:spPr>
    </xdr:pic>
    <xdr:clientData/>
  </xdr:twoCellAnchor>
  <xdr:twoCellAnchor>
    <xdr:from>
      <xdr:col>1</xdr:col>
      <xdr:colOff>12700</xdr:colOff>
      <xdr:row>96</xdr:row>
      <xdr:rowOff>10160</xdr:rowOff>
    </xdr:from>
    <xdr:to>
      <xdr:col>2</xdr:col>
      <xdr:colOff>0</xdr:colOff>
      <xdr:row>97</xdr:row>
      <xdr:rowOff>1272541</xdr:rowOff>
    </xdr:to>
    <xdr:pic>
      <xdr:nvPicPr>
        <xdr:cNvPr id="64" name="Рисунок 63" descr="SA5206-5305.bmp"/>
        <xdr:cNvPicPr>
          <a:picLocks noChangeAspect="1"/>
        </xdr:cNvPicPr>
      </xdr:nvPicPr>
      <xdr:blipFill>
        <a:blip xmlns:r="http://schemas.openxmlformats.org/officeDocument/2006/relationships" r:embed="rId63" cstate="email"/>
        <a:stretch>
          <a:fillRect/>
        </a:stretch>
      </xdr:blipFill>
      <xdr:spPr>
        <a:xfrm>
          <a:off x="12700" y="92155010"/>
          <a:ext cx="1701800" cy="2205356"/>
        </a:xfrm>
        <a:prstGeom prst="rect">
          <a:avLst/>
        </a:prstGeom>
      </xdr:spPr>
    </xdr:pic>
    <xdr:clientData/>
  </xdr:twoCellAnchor>
  <xdr:twoCellAnchor>
    <xdr:from>
      <xdr:col>1</xdr:col>
      <xdr:colOff>12700</xdr:colOff>
      <xdr:row>99</xdr:row>
      <xdr:rowOff>179021</xdr:rowOff>
    </xdr:from>
    <xdr:to>
      <xdr:col>2</xdr:col>
      <xdr:colOff>0</xdr:colOff>
      <xdr:row>100</xdr:row>
      <xdr:rowOff>684580</xdr:rowOff>
    </xdr:to>
    <xdr:pic>
      <xdr:nvPicPr>
        <xdr:cNvPr id="65" name="Рисунок 64" descr="SA5360-62.bmp"/>
        <xdr:cNvPicPr>
          <a:picLocks noChangeAspect="1"/>
        </xdr:cNvPicPr>
      </xdr:nvPicPr>
      <xdr:blipFill>
        <a:blip xmlns:r="http://schemas.openxmlformats.org/officeDocument/2006/relationships" r:embed="rId64" cstate="email"/>
        <a:stretch>
          <a:fillRect/>
        </a:stretch>
      </xdr:blipFill>
      <xdr:spPr>
        <a:xfrm>
          <a:off x="12700" y="95781446"/>
          <a:ext cx="1701800" cy="1343759"/>
        </a:xfrm>
        <a:prstGeom prst="rect">
          <a:avLst/>
        </a:prstGeom>
      </xdr:spPr>
    </xdr:pic>
    <xdr:clientData/>
  </xdr:twoCellAnchor>
  <xdr:twoCellAnchor>
    <xdr:from>
      <xdr:col>1</xdr:col>
      <xdr:colOff>12700</xdr:colOff>
      <xdr:row>101</xdr:row>
      <xdr:rowOff>141816</xdr:rowOff>
    </xdr:from>
    <xdr:to>
      <xdr:col>2</xdr:col>
      <xdr:colOff>0</xdr:colOff>
      <xdr:row>102</xdr:row>
      <xdr:rowOff>721782</xdr:rowOff>
    </xdr:to>
    <xdr:pic>
      <xdr:nvPicPr>
        <xdr:cNvPr id="66" name="Рисунок 65" descr="SA5363-65.bmp"/>
        <xdr:cNvPicPr>
          <a:picLocks noChangeAspect="1"/>
        </xdr:cNvPicPr>
      </xdr:nvPicPr>
      <xdr:blipFill>
        <a:blip xmlns:r="http://schemas.openxmlformats.org/officeDocument/2006/relationships" r:embed="rId65" cstate="email"/>
        <a:stretch>
          <a:fillRect/>
        </a:stretch>
      </xdr:blipFill>
      <xdr:spPr>
        <a:xfrm>
          <a:off x="12700" y="97420641"/>
          <a:ext cx="1701800" cy="1418166"/>
        </a:xfrm>
        <a:prstGeom prst="rect">
          <a:avLst/>
        </a:prstGeom>
      </xdr:spPr>
    </xdr:pic>
    <xdr:clientData/>
  </xdr:twoCellAnchor>
  <xdr:twoCellAnchor>
    <xdr:from>
      <xdr:col>1</xdr:col>
      <xdr:colOff>238705</xdr:colOff>
      <xdr:row>103</xdr:row>
      <xdr:rowOff>12699</xdr:rowOff>
    </xdr:from>
    <xdr:to>
      <xdr:col>1</xdr:col>
      <xdr:colOff>1488494</xdr:colOff>
      <xdr:row>103</xdr:row>
      <xdr:rowOff>1130299</xdr:rowOff>
    </xdr:to>
    <xdr:pic>
      <xdr:nvPicPr>
        <xdr:cNvPr id="67" name="Рисунок 66" descr="SA5390.bmp"/>
        <xdr:cNvPicPr>
          <a:picLocks noChangeAspect="1"/>
        </xdr:cNvPicPr>
      </xdr:nvPicPr>
      <xdr:blipFill>
        <a:blip xmlns:r="http://schemas.openxmlformats.org/officeDocument/2006/relationships" r:embed="rId66" cstate="email"/>
        <a:stretch>
          <a:fillRect/>
        </a:stretch>
      </xdr:blipFill>
      <xdr:spPr>
        <a:xfrm>
          <a:off x="238705" y="98967924"/>
          <a:ext cx="1249789" cy="1117600"/>
        </a:xfrm>
        <a:prstGeom prst="rect">
          <a:avLst/>
        </a:prstGeom>
      </xdr:spPr>
    </xdr:pic>
    <xdr:clientData/>
  </xdr:twoCellAnchor>
  <xdr:twoCellAnchor>
    <xdr:from>
      <xdr:col>1</xdr:col>
      <xdr:colOff>649842</xdr:colOff>
      <xdr:row>105</xdr:row>
      <xdr:rowOff>12700</xdr:rowOff>
    </xdr:from>
    <xdr:to>
      <xdr:col>1</xdr:col>
      <xdr:colOff>1077358</xdr:colOff>
      <xdr:row>105</xdr:row>
      <xdr:rowOff>1130300</xdr:rowOff>
    </xdr:to>
    <xdr:pic>
      <xdr:nvPicPr>
        <xdr:cNvPr id="68" name="Рисунок 67" descr="SA508.bmp"/>
        <xdr:cNvPicPr>
          <a:picLocks noChangeAspect="1"/>
        </xdr:cNvPicPr>
      </xdr:nvPicPr>
      <xdr:blipFill>
        <a:blip xmlns:r="http://schemas.openxmlformats.org/officeDocument/2006/relationships" r:embed="rId67" cstate="email"/>
        <a:stretch>
          <a:fillRect/>
        </a:stretch>
      </xdr:blipFill>
      <xdr:spPr>
        <a:xfrm>
          <a:off x="649842" y="100320475"/>
          <a:ext cx="427516" cy="1117600"/>
        </a:xfrm>
        <a:prstGeom prst="rect">
          <a:avLst/>
        </a:prstGeom>
      </xdr:spPr>
    </xdr:pic>
    <xdr:clientData/>
  </xdr:twoCellAnchor>
  <xdr:twoCellAnchor>
    <xdr:from>
      <xdr:col>1</xdr:col>
      <xdr:colOff>659783</xdr:colOff>
      <xdr:row>106</xdr:row>
      <xdr:rowOff>12700</xdr:rowOff>
    </xdr:from>
    <xdr:to>
      <xdr:col>1</xdr:col>
      <xdr:colOff>1067418</xdr:colOff>
      <xdr:row>106</xdr:row>
      <xdr:rowOff>1130300</xdr:rowOff>
    </xdr:to>
    <xdr:pic>
      <xdr:nvPicPr>
        <xdr:cNvPr id="69" name="Рисунок 68" descr="SA5275.bmp"/>
        <xdr:cNvPicPr>
          <a:picLocks noChangeAspect="1"/>
        </xdr:cNvPicPr>
      </xdr:nvPicPr>
      <xdr:blipFill>
        <a:blip xmlns:r="http://schemas.openxmlformats.org/officeDocument/2006/relationships" r:embed="rId68" cstate="email"/>
        <a:stretch>
          <a:fillRect/>
        </a:stretch>
      </xdr:blipFill>
      <xdr:spPr>
        <a:xfrm>
          <a:off x="659783" y="101482525"/>
          <a:ext cx="407635" cy="1117600"/>
        </a:xfrm>
        <a:prstGeom prst="rect">
          <a:avLst/>
        </a:prstGeom>
      </xdr:spPr>
    </xdr:pic>
    <xdr:clientData/>
  </xdr:twoCellAnchor>
  <xdr:twoCellAnchor>
    <xdr:from>
      <xdr:col>1</xdr:col>
      <xdr:colOff>12700</xdr:colOff>
      <xdr:row>108</xdr:row>
      <xdr:rowOff>371758</xdr:rowOff>
    </xdr:from>
    <xdr:to>
      <xdr:col>2</xdr:col>
      <xdr:colOff>0</xdr:colOff>
      <xdr:row>109</xdr:row>
      <xdr:rowOff>415643</xdr:rowOff>
    </xdr:to>
    <xdr:pic>
      <xdr:nvPicPr>
        <xdr:cNvPr id="72" name="Рисунок 71" descr="SA5133-34.bmp"/>
        <xdr:cNvPicPr>
          <a:picLocks noChangeAspect="1"/>
        </xdr:cNvPicPr>
      </xdr:nvPicPr>
      <xdr:blipFill>
        <a:blip xmlns:r="http://schemas.openxmlformats.org/officeDocument/2006/relationships" r:embed="rId69" cstate="email"/>
        <a:stretch>
          <a:fillRect/>
        </a:stretch>
      </xdr:blipFill>
      <xdr:spPr>
        <a:xfrm>
          <a:off x="12700" y="105518233"/>
          <a:ext cx="1701800" cy="882085"/>
        </a:xfrm>
        <a:prstGeom prst="rect">
          <a:avLst/>
        </a:prstGeom>
      </xdr:spPr>
    </xdr:pic>
    <xdr:clientData/>
  </xdr:twoCellAnchor>
  <xdr:twoCellAnchor>
    <xdr:from>
      <xdr:col>1</xdr:col>
      <xdr:colOff>12700</xdr:colOff>
      <xdr:row>110</xdr:row>
      <xdr:rowOff>146128</xdr:rowOff>
    </xdr:from>
    <xdr:to>
      <xdr:col>2</xdr:col>
      <xdr:colOff>0</xdr:colOff>
      <xdr:row>110</xdr:row>
      <xdr:rowOff>1022273</xdr:rowOff>
    </xdr:to>
    <xdr:pic>
      <xdr:nvPicPr>
        <xdr:cNvPr id="73" name="Рисунок 72" descr="SA5135-36.bmp"/>
        <xdr:cNvPicPr>
          <a:picLocks noChangeAspect="1"/>
        </xdr:cNvPicPr>
      </xdr:nvPicPr>
      <xdr:blipFill>
        <a:blip xmlns:r="http://schemas.openxmlformats.org/officeDocument/2006/relationships" r:embed="rId70" cstate="email"/>
        <a:stretch>
          <a:fillRect/>
        </a:stretch>
      </xdr:blipFill>
      <xdr:spPr>
        <a:xfrm>
          <a:off x="12700" y="106892803"/>
          <a:ext cx="1701800" cy="876145"/>
        </a:xfrm>
        <a:prstGeom prst="rect">
          <a:avLst/>
        </a:prstGeom>
      </xdr:spPr>
    </xdr:pic>
    <xdr:clientData/>
  </xdr:twoCellAnchor>
  <xdr:twoCellAnchor>
    <xdr:from>
      <xdr:col>1</xdr:col>
      <xdr:colOff>12700</xdr:colOff>
      <xdr:row>111</xdr:row>
      <xdr:rowOff>329613</xdr:rowOff>
    </xdr:from>
    <xdr:to>
      <xdr:col>2</xdr:col>
      <xdr:colOff>0</xdr:colOff>
      <xdr:row>112</xdr:row>
      <xdr:rowOff>457785</xdr:rowOff>
    </xdr:to>
    <xdr:pic>
      <xdr:nvPicPr>
        <xdr:cNvPr id="74" name="Рисунок 73" descr="SA5137-38.bmp"/>
        <xdr:cNvPicPr>
          <a:picLocks noChangeAspect="1"/>
        </xdr:cNvPicPr>
      </xdr:nvPicPr>
      <xdr:blipFill>
        <a:blip xmlns:r="http://schemas.openxmlformats.org/officeDocument/2006/relationships" r:embed="rId71" cstate="email"/>
        <a:stretch>
          <a:fillRect/>
        </a:stretch>
      </xdr:blipFill>
      <xdr:spPr>
        <a:xfrm>
          <a:off x="12700" y="108238338"/>
          <a:ext cx="1701800" cy="890172"/>
        </a:xfrm>
        <a:prstGeom prst="rect">
          <a:avLst/>
        </a:prstGeom>
      </xdr:spPr>
    </xdr:pic>
    <xdr:clientData/>
  </xdr:twoCellAnchor>
  <xdr:twoCellAnchor>
    <xdr:from>
      <xdr:col>1</xdr:col>
      <xdr:colOff>12700</xdr:colOff>
      <xdr:row>113</xdr:row>
      <xdr:rowOff>118192</xdr:rowOff>
    </xdr:from>
    <xdr:to>
      <xdr:col>2</xdr:col>
      <xdr:colOff>0</xdr:colOff>
      <xdr:row>113</xdr:row>
      <xdr:rowOff>1050206</xdr:rowOff>
    </xdr:to>
    <xdr:pic>
      <xdr:nvPicPr>
        <xdr:cNvPr id="75" name="Рисунок 74" descr="SA5139-78.bmp"/>
        <xdr:cNvPicPr>
          <a:picLocks noChangeAspect="1"/>
        </xdr:cNvPicPr>
      </xdr:nvPicPr>
      <xdr:blipFill>
        <a:blip xmlns:r="http://schemas.openxmlformats.org/officeDocument/2006/relationships" r:embed="rId72" cstate="email"/>
        <a:stretch>
          <a:fillRect/>
        </a:stretch>
      </xdr:blipFill>
      <xdr:spPr>
        <a:xfrm>
          <a:off x="12700" y="109550917"/>
          <a:ext cx="1701800" cy="932014"/>
        </a:xfrm>
        <a:prstGeom prst="rect">
          <a:avLst/>
        </a:prstGeom>
      </xdr:spPr>
    </xdr:pic>
    <xdr:clientData/>
  </xdr:twoCellAnchor>
  <xdr:twoCellAnchor>
    <xdr:from>
      <xdr:col>1</xdr:col>
      <xdr:colOff>103493</xdr:colOff>
      <xdr:row>114</xdr:row>
      <xdr:rowOff>12700</xdr:rowOff>
    </xdr:from>
    <xdr:to>
      <xdr:col>1</xdr:col>
      <xdr:colOff>1623707</xdr:colOff>
      <xdr:row>115</xdr:row>
      <xdr:rowOff>749300</xdr:rowOff>
    </xdr:to>
    <xdr:pic>
      <xdr:nvPicPr>
        <xdr:cNvPr id="76" name="Рисунок 75" descr="SA5320-22.bmp"/>
        <xdr:cNvPicPr>
          <a:picLocks noChangeAspect="1"/>
        </xdr:cNvPicPr>
      </xdr:nvPicPr>
      <xdr:blipFill>
        <a:blip xmlns:r="http://schemas.openxmlformats.org/officeDocument/2006/relationships" r:embed="rId73" cstate="email"/>
        <a:stretch>
          <a:fillRect/>
        </a:stretch>
      </xdr:blipFill>
      <xdr:spPr>
        <a:xfrm>
          <a:off x="103493" y="110607475"/>
          <a:ext cx="1520214" cy="1498600"/>
        </a:xfrm>
        <a:prstGeom prst="rect">
          <a:avLst/>
        </a:prstGeom>
      </xdr:spPr>
    </xdr:pic>
    <xdr:clientData/>
  </xdr:twoCellAnchor>
  <xdr:twoCellAnchor>
    <xdr:from>
      <xdr:col>1</xdr:col>
      <xdr:colOff>304800</xdr:colOff>
      <xdr:row>116</xdr:row>
      <xdr:rowOff>12700</xdr:rowOff>
    </xdr:from>
    <xdr:to>
      <xdr:col>1</xdr:col>
      <xdr:colOff>1422400</xdr:colOff>
      <xdr:row>116</xdr:row>
      <xdr:rowOff>1130300</xdr:rowOff>
    </xdr:to>
    <xdr:pic>
      <xdr:nvPicPr>
        <xdr:cNvPr id="77" name="Рисунок 76" descr="SA5323-25.bmp"/>
        <xdr:cNvPicPr>
          <a:picLocks noChangeAspect="1"/>
        </xdr:cNvPicPr>
      </xdr:nvPicPr>
      <xdr:blipFill>
        <a:blip xmlns:r="http://schemas.openxmlformats.org/officeDocument/2006/relationships" r:embed="rId74" cstate="email"/>
        <a:stretch>
          <a:fillRect/>
        </a:stretch>
      </xdr:blipFill>
      <xdr:spPr>
        <a:xfrm>
          <a:off x="304800" y="112131475"/>
          <a:ext cx="1117600" cy="1117600"/>
        </a:xfrm>
        <a:prstGeom prst="rect">
          <a:avLst/>
        </a:prstGeom>
      </xdr:spPr>
    </xdr:pic>
    <xdr:clientData/>
  </xdr:twoCellAnchor>
  <xdr:twoCellAnchor>
    <xdr:from>
      <xdr:col>1</xdr:col>
      <xdr:colOff>12700</xdr:colOff>
      <xdr:row>117</xdr:row>
      <xdr:rowOff>419099</xdr:rowOff>
    </xdr:from>
    <xdr:to>
      <xdr:col>2</xdr:col>
      <xdr:colOff>0</xdr:colOff>
      <xdr:row>119</xdr:row>
      <xdr:rowOff>444499</xdr:rowOff>
    </xdr:to>
    <xdr:pic>
      <xdr:nvPicPr>
        <xdr:cNvPr id="78" name="Рисунок 77" descr="SAFTG1.bmp"/>
        <xdr:cNvPicPr>
          <a:picLocks noChangeAspect="1"/>
        </xdr:cNvPicPr>
      </xdr:nvPicPr>
      <xdr:blipFill>
        <a:blip xmlns:r="http://schemas.openxmlformats.org/officeDocument/2006/relationships" r:embed="rId75" cstate="email"/>
        <a:stretch>
          <a:fillRect/>
        </a:stretch>
      </xdr:blipFill>
      <xdr:spPr>
        <a:xfrm>
          <a:off x="12700" y="113699924"/>
          <a:ext cx="1701800" cy="1701800"/>
        </a:xfrm>
        <a:prstGeom prst="rect">
          <a:avLst/>
        </a:prstGeom>
      </xdr:spPr>
    </xdr:pic>
    <xdr:clientData/>
  </xdr:twoCellAnchor>
  <xdr:twoCellAnchor>
    <xdr:from>
      <xdr:col>1</xdr:col>
      <xdr:colOff>38100</xdr:colOff>
      <xdr:row>120</xdr:row>
      <xdr:rowOff>12699</xdr:rowOff>
    </xdr:from>
    <xdr:to>
      <xdr:col>1</xdr:col>
      <xdr:colOff>1689100</xdr:colOff>
      <xdr:row>121</xdr:row>
      <xdr:rowOff>825499</xdr:rowOff>
    </xdr:to>
    <xdr:pic>
      <xdr:nvPicPr>
        <xdr:cNvPr id="79" name="Рисунок 78" descr="SAFTG2.bmp"/>
        <xdr:cNvPicPr>
          <a:picLocks noChangeAspect="1"/>
        </xdr:cNvPicPr>
      </xdr:nvPicPr>
      <xdr:blipFill>
        <a:blip xmlns:r="http://schemas.openxmlformats.org/officeDocument/2006/relationships" r:embed="rId76" cstate="email"/>
        <a:stretch>
          <a:fillRect/>
        </a:stretch>
      </xdr:blipFill>
      <xdr:spPr>
        <a:xfrm>
          <a:off x="38100" y="115808124"/>
          <a:ext cx="1651000" cy="1651000"/>
        </a:xfrm>
        <a:prstGeom prst="rect">
          <a:avLst/>
        </a:prstGeom>
      </xdr:spPr>
    </xdr:pic>
    <xdr:clientData/>
  </xdr:twoCellAnchor>
  <xdr:twoCellAnchor>
    <xdr:from>
      <xdr:col>1</xdr:col>
      <xdr:colOff>33217</xdr:colOff>
      <xdr:row>122</xdr:row>
      <xdr:rowOff>12700</xdr:rowOff>
    </xdr:from>
    <xdr:to>
      <xdr:col>1</xdr:col>
      <xdr:colOff>1693986</xdr:colOff>
      <xdr:row>123</xdr:row>
      <xdr:rowOff>825500</xdr:rowOff>
    </xdr:to>
    <xdr:pic>
      <xdr:nvPicPr>
        <xdr:cNvPr id="80" name="Рисунок 79" descr="SAFTG3.bmp"/>
        <xdr:cNvPicPr>
          <a:picLocks noChangeAspect="1"/>
        </xdr:cNvPicPr>
      </xdr:nvPicPr>
      <xdr:blipFill>
        <a:blip xmlns:r="http://schemas.openxmlformats.org/officeDocument/2006/relationships" r:embed="rId77" cstate="email"/>
        <a:stretch>
          <a:fillRect/>
        </a:stretch>
      </xdr:blipFill>
      <xdr:spPr>
        <a:xfrm>
          <a:off x="33217" y="117484525"/>
          <a:ext cx="1660769" cy="1651000"/>
        </a:xfrm>
        <a:prstGeom prst="rect">
          <a:avLst/>
        </a:prstGeom>
      </xdr:spPr>
    </xdr:pic>
    <xdr:clientData/>
  </xdr:twoCellAnchor>
  <xdr:twoCellAnchor>
    <xdr:from>
      <xdr:col>1</xdr:col>
      <xdr:colOff>142875</xdr:colOff>
      <xdr:row>124</xdr:row>
      <xdr:rowOff>12700</xdr:rowOff>
    </xdr:from>
    <xdr:to>
      <xdr:col>1</xdr:col>
      <xdr:colOff>1584325</xdr:colOff>
      <xdr:row>125</xdr:row>
      <xdr:rowOff>720725</xdr:rowOff>
    </xdr:to>
    <xdr:pic>
      <xdr:nvPicPr>
        <xdr:cNvPr id="81" name="Рисунок 80" descr="SAFTS1.bmp"/>
        <xdr:cNvPicPr>
          <a:picLocks noChangeAspect="1"/>
        </xdr:cNvPicPr>
      </xdr:nvPicPr>
      <xdr:blipFill>
        <a:blip xmlns:r="http://schemas.openxmlformats.org/officeDocument/2006/relationships" r:embed="rId78" cstate="email"/>
        <a:stretch>
          <a:fillRect/>
        </a:stretch>
      </xdr:blipFill>
      <xdr:spPr>
        <a:xfrm>
          <a:off x="142875" y="119160925"/>
          <a:ext cx="1441450" cy="1441450"/>
        </a:xfrm>
        <a:prstGeom prst="rect">
          <a:avLst/>
        </a:prstGeom>
      </xdr:spPr>
    </xdr:pic>
    <xdr:clientData/>
  </xdr:twoCellAnchor>
  <xdr:twoCellAnchor>
    <xdr:from>
      <xdr:col>1</xdr:col>
      <xdr:colOff>12700</xdr:colOff>
      <xdr:row>126</xdr:row>
      <xdr:rowOff>276224</xdr:rowOff>
    </xdr:from>
    <xdr:to>
      <xdr:col>2</xdr:col>
      <xdr:colOff>0</xdr:colOff>
      <xdr:row>128</xdr:row>
      <xdr:rowOff>482599</xdr:rowOff>
    </xdr:to>
    <xdr:pic>
      <xdr:nvPicPr>
        <xdr:cNvPr id="82" name="Рисунок 81" descr="SAFTS2.bmp"/>
        <xdr:cNvPicPr>
          <a:picLocks noChangeAspect="1"/>
        </xdr:cNvPicPr>
      </xdr:nvPicPr>
      <xdr:blipFill>
        <a:blip xmlns:r="http://schemas.openxmlformats.org/officeDocument/2006/relationships" r:embed="rId79" cstate="email"/>
        <a:stretch>
          <a:fillRect/>
        </a:stretch>
      </xdr:blipFill>
      <xdr:spPr>
        <a:xfrm>
          <a:off x="12700" y="120891299"/>
          <a:ext cx="1701800" cy="1701800"/>
        </a:xfrm>
        <a:prstGeom prst="rect">
          <a:avLst/>
        </a:prstGeom>
      </xdr:spPr>
    </xdr:pic>
    <xdr:clientData/>
  </xdr:twoCellAnchor>
  <xdr:twoCellAnchor>
    <xdr:from>
      <xdr:col>1</xdr:col>
      <xdr:colOff>304800</xdr:colOff>
      <xdr:row>129</xdr:row>
      <xdr:rowOff>12700</xdr:rowOff>
    </xdr:from>
    <xdr:to>
      <xdr:col>1</xdr:col>
      <xdr:colOff>1422400</xdr:colOff>
      <xdr:row>129</xdr:row>
      <xdr:rowOff>1130300</xdr:rowOff>
    </xdr:to>
    <xdr:pic>
      <xdr:nvPicPr>
        <xdr:cNvPr id="83" name="Рисунок 82" descr="SAFTSC1.bmp"/>
        <xdr:cNvPicPr>
          <a:picLocks noChangeAspect="1"/>
        </xdr:cNvPicPr>
      </xdr:nvPicPr>
      <xdr:blipFill>
        <a:blip xmlns:r="http://schemas.openxmlformats.org/officeDocument/2006/relationships" r:embed="rId80" cstate="email"/>
        <a:stretch>
          <a:fillRect/>
        </a:stretch>
      </xdr:blipFill>
      <xdr:spPr>
        <a:xfrm>
          <a:off x="304800" y="122856625"/>
          <a:ext cx="1117600" cy="1117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177724</xdr:colOff>
      <xdr:row>8</xdr:row>
      <xdr:rowOff>12700</xdr:rowOff>
    </xdr:from>
    <xdr:to>
      <xdr:col>1</xdr:col>
      <xdr:colOff>1549477</xdr:colOff>
      <xdr:row>8</xdr:row>
      <xdr:rowOff>1244600</xdr:rowOff>
    </xdr:to>
    <xdr:pic>
      <xdr:nvPicPr>
        <xdr:cNvPr id="2" name="Рисунок 1" descr="HB101.bmp"/>
        <xdr:cNvPicPr>
          <a:picLocks noChangeAspect="1"/>
        </xdr:cNvPicPr>
      </xdr:nvPicPr>
      <xdr:blipFill>
        <a:blip xmlns:r="http://schemas.openxmlformats.org/officeDocument/2006/relationships" r:embed="rId1" cstate="email"/>
        <a:stretch>
          <a:fillRect/>
        </a:stretch>
      </xdr:blipFill>
      <xdr:spPr>
        <a:xfrm>
          <a:off x="177724" y="2089150"/>
          <a:ext cx="1371753" cy="1231900"/>
        </a:xfrm>
        <a:prstGeom prst="rect">
          <a:avLst/>
        </a:prstGeom>
      </xdr:spPr>
    </xdr:pic>
    <xdr:clientData/>
  </xdr:twoCellAnchor>
  <xdr:twoCellAnchor>
    <xdr:from>
      <xdr:col>1</xdr:col>
      <xdr:colOff>153524</xdr:colOff>
      <xdr:row>9</xdr:row>
      <xdr:rowOff>12700</xdr:rowOff>
    </xdr:from>
    <xdr:to>
      <xdr:col>1</xdr:col>
      <xdr:colOff>1573679</xdr:colOff>
      <xdr:row>9</xdr:row>
      <xdr:rowOff>1130300</xdr:rowOff>
    </xdr:to>
    <xdr:pic>
      <xdr:nvPicPr>
        <xdr:cNvPr id="3" name="Рисунок 2" descr="HB102.bmp"/>
        <xdr:cNvPicPr>
          <a:picLocks noChangeAspect="1"/>
        </xdr:cNvPicPr>
      </xdr:nvPicPr>
      <xdr:blipFill>
        <a:blip xmlns:r="http://schemas.openxmlformats.org/officeDocument/2006/relationships" r:embed="rId2" cstate="email"/>
        <a:stretch>
          <a:fillRect/>
        </a:stretch>
      </xdr:blipFill>
      <xdr:spPr>
        <a:xfrm>
          <a:off x="153524" y="3346450"/>
          <a:ext cx="1420155" cy="1117600"/>
        </a:xfrm>
        <a:prstGeom prst="rect">
          <a:avLst/>
        </a:prstGeom>
      </xdr:spPr>
    </xdr:pic>
    <xdr:clientData/>
  </xdr:twoCellAnchor>
  <xdr:twoCellAnchor>
    <xdr:from>
      <xdr:col>1</xdr:col>
      <xdr:colOff>191316</xdr:colOff>
      <xdr:row>10</xdr:row>
      <xdr:rowOff>12700</xdr:rowOff>
    </xdr:from>
    <xdr:to>
      <xdr:col>1</xdr:col>
      <xdr:colOff>1535884</xdr:colOff>
      <xdr:row>10</xdr:row>
      <xdr:rowOff>1130300</xdr:rowOff>
    </xdr:to>
    <xdr:pic>
      <xdr:nvPicPr>
        <xdr:cNvPr id="4" name="Рисунок 3" descr="HB103.bmp"/>
        <xdr:cNvPicPr>
          <a:picLocks noChangeAspect="1"/>
        </xdr:cNvPicPr>
      </xdr:nvPicPr>
      <xdr:blipFill>
        <a:blip xmlns:r="http://schemas.openxmlformats.org/officeDocument/2006/relationships" r:embed="rId3" cstate="email"/>
        <a:stretch>
          <a:fillRect/>
        </a:stretch>
      </xdr:blipFill>
      <xdr:spPr>
        <a:xfrm>
          <a:off x="191316" y="4508500"/>
          <a:ext cx="1344568" cy="1117600"/>
        </a:xfrm>
        <a:prstGeom prst="rect">
          <a:avLst/>
        </a:prstGeom>
      </xdr:spPr>
    </xdr:pic>
    <xdr:clientData/>
  </xdr:twoCellAnchor>
  <xdr:twoCellAnchor>
    <xdr:from>
      <xdr:col>1</xdr:col>
      <xdr:colOff>66040</xdr:colOff>
      <xdr:row>11</xdr:row>
      <xdr:rowOff>12700</xdr:rowOff>
    </xdr:from>
    <xdr:to>
      <xdr:col>1</xdr:col>
      <xdr:colOff>1661160</xdr:colOff>
      <xdr:row>11</xdr:row>
      <xdr:rowOff>1130300</xdr:rowOff>
    </xdr:to>
    <xdr:pic>
      <xdr:nvPicPr>
        <xdr:cNvPr id="5" name="Рисунок 4" descr="HB104.bmp"/>
        <xdr:cNvPicPr>
          <a:picLocks noChangeAspect="1"/>
        </xdr:cNvPicPr>
      </xdr:nvPicPr>
      <xdr:blipFill>
        <a:blip xmlns:r="http://schemas.openxmlformats.org/officeDocument/2006/relationships" r:embed="rId4" cstate="email"/>
        <a:stretch>
          <a:fillRect/>
        </a:stretch>
      </xdr:blipFill>
      <xdr:spPr>
        <a:xfrm>
          <a:off x="66040" y="5670550"/>
          <a:ext cx="1595120" cy="1117600"/>
        </a:xfrm>
        <a:prstGeom prst="rect">
          <a:avLst/>
        </a:prstGeom>
      </xdr:spPr>
    </xdr:pic>
    <xdr:clientData/>
  </xdr:twoCellAnchor>
  <xdr:twoCellAnchor>
    <xdr:from>
      <xdr:col>1</xdr:col>
      <xdr:colOff>304800</xdr:colOff>
      <xdr:row>12</xdr:row>
      <xdr:rowOff>12700</xdr:rowOff>
    </xdr:from>
    <xdr:to>
      <xdr:col>1</xdr:col>
      <xdr:colOff>1422400</xdr:colOff>
      <xdr:row>12</xdr:row>
      <xdr:rowOff>1130300</xdr:rowOff>
    </xdr:to>
    <xdr:pic>
      <xdr:nvPicPr>
        <xdr:cNvPr id="6" name="Рисунок 5" descr="HB105.bmp"/>
        <xdr:cNvPicPr>
          <a:picLocks noChangeAspect="1"/>
        </xdr:cNvPicPr>
      </xdr:nvPicPr>
      <xdr:blipFill>
        <a:blip xmlns:r="http://schemas.openxmlformats.org/officeDocument/2006/relationships" r:embed="rId5" cstate="email"/>
        <a:stretch>
          <a:fillRect/>
        </a:stretch>
      </xdr:blipFill>
      <xdr:spPr>
        <a:xfrm>
          <a:off x="304800" y="6832600"/>
          <a:ext cx="1117600" cy="1117600"/>
        </a:xfrm>
        <a:prstGeom prst="rect">
          <a:avLst/>
        </a:prstGeom>
      </xdr:spPr>
    </xdr:pic>
    <xdr:clientData/>
  </xdr:twoCellAnchor>
  <xdr:twoCellAnchor>
    <xdr:from>
      <xdr:col>1</xdr:col>
      <xdr:colOff>124240</xdr:colOff>
      <xdr:row>13</xdr:row>
      <xdr:rowOff>12700</xdr:rowOff>
    </xdr:from>
    <xdr:to>
      <xdr:col>1</xdr:col>
      <xdr:colOff>1602959</xdr:colOff>
      <xdr:row>13</xdr:row>
      <xdr:rowOff>1130300</xdr:rowOff>
    </xdr:to>
    <xdr:pic>
      <xdr:nvPicPr>
        <xdr:cNvPr id="7" name="Рисунок 6" descr="HB106.bmp"/>
        <xdr:cNvPicPr>
          <a:picLocks noChangeAspect="1"/>
        </xdr:cNvPicPr>
      </xdr:nvPicPr>
      <xdr:blipFill>
        <a:blip xmlns:r="http://schemas.openxmlformats.org/officeDocument/2006/relationships" r:embed="rId6" cstate="email"/>
        <a:stretch>
          <a:fillRect/>
        </a:stretch>
      </xdr:blipFill>
      <xdr:spPr>
        <a:xfrm>
          <a:off x="124240" y="7994650"/>
          <a:ext cx="1478719" cy="1117600"/>
        </a:xfrm>
        <a:prstGeom prst="rect">
          <a:avLst/>
        </a:prstGeom>
      </xdr:spPr>
    </xdr:pic>
    <xdr:clientData/>
  </xdr:twoCellAnchor>
  <xdr:twoCellAnchor>
    <xdr:from>
      <xdr:col>1</xdr:col>
      <xdr:colOff>182426</xdr:colOff>
      <xdr:row>14</xdr:row>
      <xdr:rowOff>12700</xdr:rowOff>
    </xdr:from>
    <xdr:to>
      <xdr:col>1</xdr:col>
      <xdr:colOff>1544777</xdr:colOff>
      <xdr:row>14</xdr:row>
      <xdr:rowOff>1130300</xdr:rowOff>
    </xdr:to>
    <xdr:pic>
      <xdr:nvPicPr>
        <xdr:cNvPr id="8" name="Рисунок 7" descr="HB107.bmp"/>
        <xdr:cNvPicPr>
          <a:picLocks noChangeAspect="1"/>
        </xdr:cNvPicPr>
      </xdr:nvPicPr>
      <xdr:blipFill>
        <a:blip xmlns:r="http://schemas.openxmlformats.org/officeDocument/2006/relationships" r:embed="rId7" cstate="email"/>
        <a:stretch>
          <a:fillRect/>
        </a:stretch>
      </xdr:blipFill>
      <xdr:spPr>
        <a:xfrm>
          <a:off x="182426" y="9156700"/>
          <a:ext cx="1362351" cy="1117600"/>
        </a:xfrm>
        <a:prstGeom prst="rect">
          <a:avLst/>
        </a:prstGeom>
      </xdr:spPr>
    </xdr:pic>
    <xdr:clientData/>
  </xdr:twoCellAnchor>
  <xdr:twoCellAnchor>
    <xdr:from>
      <xdr:col>1</xdr:col>
      <xdr:colOff>97960</xdr:colOff>
      <xdr:row>15</xdr:row>
      <xdr:rowOff>12700</xdr:rowOff>
    </xdr:from>
    <xdr:to>
      <xdr:col>1</xdr:col>
      <xdr:colOff>1629239</xdr:colOff>
      <xdr:row>15</xdr:row>
      <xdr:rowOff>1130300</xdr:rowOff>
    </xdr:to>
    <xdr:pic>
      <xdr:nvPicPr>
        <xdr:cNvPr id="9" name="Рисунок 8" descr="HB108.bmp"/>
        <xdr:cNvPicPr>
          <a:picLocks noChangeAspect="1"/>
        </xdr:cNvPicPr>
      </xdr:nvPicPr>
      <xdr:blipFill>
        <a:blip xmlns:r="http://schemas.openxmlformats.org/officeDocument/2006/relationships" r:embed="rId8" cstate="email"/>
        <a:stretch>
          <a:fillRect/>
        </a:stretch>
      </xdr:blipFill>
      <xdr:spPr>
        <a:xfrm>
          <a:off x="97960" y="10318750"/>
          <a:ext cx="1531279" cy="1117600"/>
        </a:xfrm>
        <a:prstGeom prst="rect">
          <a:avLst/>
        </a:prstGeom>
      </xdr:spPr>
    </xdr:pic>
    <xdr:clientData/>
  </xdr:twoCellAnchor>
  <xdr:twoCellAnchor>
    <xdr:from>
      <xdr:col>1</xdr:col>
      <xdr:colOff>34102</xdr:colOff>
      <xdr:row>16</xdr:row>
      <xdr:rowOff>12700</xdr:rowOff>
    </xdr:from>
    <xdr:to>
      <xdr:col>1</xdr:col>
      <xdr:colOff>1693099</xdr:colOff>
      <xdr:row>16</xdr:row>
      <xdr:rowOff>1244600</xdr:rowOff>
    </xdr:to>
    <xdr:pic>
      <xdr:nvPicPr>
        <xdr:cNvPr id="10" name="Рисунок 9" descr="HB1080.bmp"/>
        <xdr:cNvPicPr>
          <a:picLocks noChangeAspect="1"/>
        </xdr:cNvPicPr>
      </xdr:nvPicPr>
      <xdr:blipFill>
        <a:blip xmlns:r="http://schemas.openxmlformats.org/officeDocument/2006/relationships" r:embed="rId9" cstate="email"/>
        <a:stretch>
          <a:fillRect/>
        </a:stretch>
      </xdr:blipFill>
      <xdr:spPr>
        <a:xfrm>
          <a:off x="34102" y="11480800"/>
          <a:ext cx="1658997" cy="1231900"/>
        </a:xfrm>
        <a:prstGeom prst="rect">
          <a:avLst/>
        </a:prstGeom>
      </xdr:spPr>
    </xdr:pic>
    <xdr:clientData/>
  </xdr:twoCellAnchor>
  <xdr:twoCellAnchor>
    <xdr:from>
      <xdr:col>1</xdr:col>
      <xdr:colOff>12700</xdr:colOff>
      <xdr:row>17</xdr:row>
      <xdr:rowOff>42776</xdr:rowOff>
    </xdr:from>
    <xdr:to>
      <xdr:col>2</xdr:col>
      <xdr:colOff>0</xdr:colOff>
      <xdr:row>17</xdr:row>
      <xdr:rowOff>1239924</xdr:rowOff>
    </xdr:to>
    <xdr:pic>
      <xdr:nvPicPr>
        <xdr:cNvPr id="11" name="Рисунок 10" descr="HB1081.bmp"/>
        <xdr:cNvPicPr>
          <a:picLocks noChangeAspect="1"/>
        </xdr:cNvPicPr>
      </xdr:nvPicPr>
      <xdr:blipFill>
        <a:blip xmlns:r="http://schemas.openxmlformats.org/officeDocument/2006/relationships" r:embed="rId10" cstate="email"/>
        <a:stretch>
          <a:fillRect/>
        </a:stretch>
      </xdr:blipFill>
      <xdr:spPr>
        <a:xfrm>
          <a:off x="12700" y="12768176"/>
          <a:ext cx="1701800" cy="1197148"/>
        </a:xfrm>
        <a:prstGeom prst="rect">
          <a:avLst/>
        </a:prstGeom>
      </xdr:spPr>
    </xdr:pic>
    <xdr:clientData/>
  </xdr:twoCellAnchor>
  <xdr:twoCellAnchor>
    <xdr:from>
      <xdr:col>1</xdr:col>
      <xdr:colOff>193915</xdr:colOff>
      <xdr:row>18</xdr:row>
      <xdr:rowOff>12700</xdr:rowOff>
    </xdr:from>
    <xdr:to>
      <xdr:col>1</xdr:col>
      <xdr:colOff>1533284</xdr:colOff>
      <xdr:row>18</xdr:row>
      <xdr:rowOff>1130300</xdr:rowOff>
    </xdr:to>
    <xdr:pic>
      <xdr:nvPicPr>
        <xdr:cNvPr id="12" name="Рисунок 11" descr="HB109.bmp"/>
        <xdr:cNvPicPr>
          <a:picLocks noChangeAspect="1"/>
        </xdr:cNvPicPr>
      </xdr:nvPicPr>
      <xdr:blipFill>
        <a:blip xmlns:r="http://schemas.openxmlformats.org/officeDocument/2006/relationships" r:embed="rId11" cstate="email"/>
        <a:stretch>
          <a:fillRect/>
        </a:stretch>
      </xdr:blipFill>
      <xdr:spPr>
        <a:xfrm>
          <a:off x="193915" y="13995400"/>
          <a:ext cx="1339369" cy="1117600"/>
        </a:xfrm>
        <a:prstGeom prst="rect">
          <a:avLst/>
        </a:prstGeom>
      </xdr:spPr>
    </xdr:pic>
    <xdr:clientData/>
  </xdr:twoCellAnchor>
  <xdr:twoCellAnchor>
    <xdr:from>
      <xdr:col>1</xdr:col>
      <xdr:colOff>304800</xdr:colOff>
      <xdr:row>19</xdr:row>
      <xdr:rowOff>12700</xdr:rowOff>
    </xdr:from>
    <xdr:to>
      <xdr:col>1</xdr:col>
      <xdr:colOff>1422400</xdr:colOff>
      <xdr:row>19</xdr:row>
      <xdr:rowOff>1130300</xdr:rowOff>
    </xdr:to>
    <xdr:pic>
      <xdr:nvPicPr>
        <xdr:cNvPr id="13" name="Рисунок 12" descr="HB110.bmp"/>
        <xdr:cNvPicPr>
          <a:picLocks noChangeAspect="1"/>
        </xdr:cNvPicPr>
      </xdr:nvPicPr>
      <xdr:blipFill>
        <a:blip xmlns:r="http://schemas.openxmlformats.org/officeDocument/2006/relationships" r:embed="rId12" cstate="email"/>
        <a:stretch>
          <a:fillRect/>
        </a:stretch>
      </xdr:blipFill>
      <xdr:spPr>
        <a:xfrm>
          <a:off x="304800" y="15157450"/>
          <a:ext cx="1117600" cy="1117600"/>
        </a:xfrm>
        <a:prstGeom prst="rect">
          <a:avLst/>
        </a:prstGeom>
      </xdr:spPr>
    </xdr:pic>
    <xdr:clientData/>
  </xdr:twoCellAnchor>
  <xdr:twoCellAnchor>
    <xdr:from>
      <xdr:col>1</xdr:col>
      <xdr:colOff>55598</xdr:colOff>
      <xdr:row>20</xdr:row>
      <xdr:rowOff>12700</xdr:rowOff>
    </xdr:from>
    <xdr:to>
      <xdr:col>1</xdr:col>
      <xdr:colOff>1671602</xdr:colOff>
      <xdr:row>20</xdr:row>
      <xdr:rowOff>1244600</xdr:rowOff>
    </xdr:to>
    <xdr:pic>
      <xdr:nvPicPr>
        <xdr:cNvPr id="14" name="Рисунок 13" descr="HB111.bmp"/>
        <xdr:cNvPicPr>
          <a:picLocks noChangeAspect="1"/>
        </xdr:cNvPicPr>
      </xdr:nvPicPr>
      <xdr:blipFill>
        <a:blip xmlns:r="http://schemas.openxmlformats.org/officeDocument/2006/relationships" r:embed="rId13" cstate="email"/>
        <a:stretch>
          <a:fillRect/>
        </a:stretch>
      </xdr:blipFill>
      <xdr:spPr>
        <a:xfrm>
          <a:off x="55598" y="16319500"/>
          <a:ext cx="1616004" cy="1231900"/>
        </a:xfrm>
        <a:prstGeom prst="rect">
          <a:avLst/>
        </a:prstGeom>
      </xdr:spPr>
    </xdr:pic>
    <xdr:clientData/>
  </xdr:twoCellAnchor>
  <xdr:twoCellAnchor>
    <xdr:from>
      <xdr:col>1</xdr:col>
      <xdr:colOff>304800</xdr:colOff>
      <xdr:row>21</xdr:row>
      <xdr:rowOff>12700</xdr:rowOff>
    </xdr:from>
    <xdr:to>
      <xdr:col>1</xdr:col>
      <xdr:colOff>1422400</xdr:colOff>
      <xdr:row>21</xdr:row>
      <xdr:rowOff>1130300</xdr:rowOff>
    </xdr:to>
    <xdr:pic>
      <xdr:nvPicPr>
        <xdr:cNvPr id="15" name="Рисунок 14" descr="HB126.bmp"/>
        <xdr:cNvPicPr>
          <a:picLocks noChangeAspect="1"/>
        </xdr:cNvPicPr>
      </xdr:nvPicPr>
      <xdr:blipFill>
        <a:blip xmlns:r="http://schemas.openxmlformats.org/officeDocument/2006/relationships" r:embed="rId14" cstate="email"/>
        <a:stretch>
          <a:fillRect/>
        </a:stretch>
      </xdr:blipFill>
      <xdr:spPr>
        <a:xfrm>
          <a:off x="304800" y="17576800"/>
          <a:ext cx="1117600" cy="1117600"/>
        </a:xfrm>
        <a:prstGeom prst="rect">
          <a:avLst/>
        </a:prstGeom>
      </xdr:spPr>
    </xdr:pic>
    <xdr:clientData/>
  </xdr:twoCellAnchor>
  <xdr:twoCellAnchor>
    <xdr:from>
      <xdr:col>1</xdr:col>
      <xdr:colOff>407302</xdr:colOff>
      <xdr:row>22</xdr:row>
      <xdr:rowOff>12700</xdr:rowOff>
    </xdr:from>
    <xdr:to>
      <xdr:col>1</xdr:col>
      <xdr:colOff>1319898</xdr:colOff>
      <xdr:row>22</xdr:row>
      <xdr:rowOff>1130300</xdr:rowOff>
    </xdr:to>
    <xdr:pic>
      <xdr:nvPicPr>
        <xdr:cNvPr id="16" name="Рисунок 15" descr="HB127.bmp"/>
        <xdr:cNvPicPr>
          <a:picLocks noChangeAspect="1"/>
        </xdr:cNvPicPr>
      </xdr:nvPicPr>
      <xdr:blipFill>
        <a:blip xmlns:r="http://schemas.openxmlformats.org/officeDocument/2006/relationships" r:embed="rId15" cstate="email"/>
        <a:stretch>
          <a:fillRect/>
        </a:stretch>
      </xdr:blipFill>
      <xdr:spPr>
        <a:xfrm>
          <a:off x="407302" y="18738850"/>
          <a:ext cx="912596" cy="1117600"/>
        </a:xfrm>
        <a:prstGeom prst="rect">
          <a:avLst/>
        </a:prstGeom>
      </xdr:spPr>
    </xdr:pic>
    <xdr:clientData/>
  </xdr:twoCellAnchor>
  <xdr:twoCellAnchor>
    <xdr:from>
      <xdr:col>1</xdr:col>
      <xdr:colOff>65147</xdr:colOff>
      <xdr:row>23</xdr:row>
      <xdr:rowOff>12700</xdr:rowOff>
    </xdr:from>
    <xdr:to>
      <xdr:col>1</xdr:col>
      <xdr:colOff>1662054</xdr:colOff>
      <xdr:row>23</xdr:row>
      <xdr:rowOff>1244600</xdr:rowOff>
    </xdr:to>
    <xdr:pic>
      <xdr:nvPicPr>
        <xdr:cNvPr id="17" name="Рисунок 16" descr="HB129.bmp"/>
        <xdr:cNvPicPr>
          <a:picLocks noChangeAspect="1"/>
        </xdr:cNvPicPr>
      </xdr:nvPicPr>
      <xdr:blipFill>
        <a:blip xmlns:r="http://schemas.openxmlformats.org/officeDocument/2006/relationships" r:embed="rId16" cstate="email"/>
        <a:stretch>
          <a:fillRect/>
        </a:stretch>
      </xdr:blipFill>
      <xdr:spPr>
        <a:xfrm>
          <a:off x="65147" y="19900900"/>
          <a:ext cx="1596907" cy="1231900"/>
        </a:xfrm>
        <a:prstGeom prst="rect">
          <a:avLst/>
        </a:prstGeom>
      </xdr:spPr>
    </xdr:pic>
    <xdr:clientData/>
  </xdr:twoCellAnchor>
  <xdr:twoCellAnchor>
    <xdr:from>
      <xdr:col>1</xdr:col>
      <xdr:colOff>127659</xdr:colOff>
      <xdr:row>24</xdr:row>
      <xdr:rowOff>12700</xdr:rowOff>
    </xdr:from>
    <xdr:to>
      <xdr:col>1</xdr:col>
      <xdr:colOff>1599541</xdr:colOff>
      <xdr:row>24</xdr:row>
      <xdr:rowOff>1130300</xdr:rowOff>
    </xdr:to>
    <xdr:pic>
      <xdr:nvPicPr>
        <xdr:cNvPr id="18" name="Рисунок 17" descr="HB133.bmp"/>
        <xdr:cNvPicPr>
          <a:picLocks noChangeAspect="1"/>
        </xdr:cNvPicPr>
      </xdr:nvPicPr>
      <xdr:blipFill>
        <a:blip xmlns:r="http://schemas.openxmlformats.org/officeDocument/2006/relationships" r:embed="rId17" cstate="email"/>
        <a:stretch>
          <a:fillRect/>
        </a:stretch>
      </xdr:blipFill>
      <xdr:spPr>
        <a:xfrm>
          <a:off x="127659" y="21158200"/>
          <a:ext cx="1471882" cy="1117600"/>
        </a:xfrm>
        <a:prstGeom prst="rect">
          <a:avLst/>
        </a:prstGeom>
      </xdr:spPr>
    </xdr:pic>
    <xdr:clientData/>
  </xdr:twoCellAnchor>
  <xdr:twoCellAnchor>
    <xdr:from>
      <xdr:col>1</xdr:col>
      <xdr:colOff>304800</xdr:colOff>
      <xdr:row>25</xdr:row>
      <xdr:rowOff>12700</xdr:rowOff>
    </xdr:from>
    <xdr:to>
      <xdr:col>1</xdr:col>
      <xdr:colOff>1422400</xdr:colOff>
      <xdr:row>25</xdr:row>
      <xdr:rowOff>1130300</xdr:rowOff>
    </xdr:to>
    <xdr:pic>
      <xdr:nvPicPr>
        <xdr:cNvPr id="19" name="Рисунок 18" descr="HB139.bmp"/>
        <xdr:cNvPicPr>
          <a:picLocks noChangeAspect="1"/>
        </xdr:cNvPicPr>
      </xdr:nvPicPr>
      <xdr:blipFill>
        <a:blip xmlns:r="http://schemas.openxmlformats.org/officeDocument/2006/relationships" r:embed="rId18" cstate="email"/>
        <a:stretch>
          <a:fillRect/>
        </a:stretch>
      </xdr:blipFill>
      <xdr:spPr>
        <a:xfrm>
          <a:off x="304800" y="22320250"/>
          <a:ext cx="1117600" cy="1117600"/>
        </a:xfrm>
        <a:prstGeom prst="rect">
          <a:avLst/>
        </a:prstGeom>
      </xdr:spPr>
    </xdr:pic>
    <xdr:clientData/>
  </xdr:twoCellAnchor>
  <xdr:twoCellAnchor>
    <xdr:from>
      <xdr:col>1</xdr:col>
      <xdr:colOff>85597</xdr:colOff>
      <xdr:row>26</xdr:row>
      <xdr:rowOff>12700</xdr:rowOff>
    </xdr:from>
    <xdr:to>
      <xdr:col>1</xdr:col>
      <xdr:colOff>1641603</xdr:colOff>
      <xdr:row>27</xdr:row>
      <xdr:rowOff>939800</xdr:rowOff>
    </xdr:to>
    <xdr:pic>
      <xdr:nvPicPr>
        <xdr:cNvPr id="20" name="Рисунок 19" descr="HB174.bmp"/>
        <xdr:cNvPicPr>
          <a:picLocks noChangeAspect="1"/>
        </xdr:cNvPicPr>
      </xdr:nvPicPr>
      <xdr:blipFill>
        <a:blip xmlns:r="http://schemas.openxmlformats.org/officeDocument/2006/relationships" r:embed="rId19" cstate="email"/>
        <a:stretch>
          <a:fillRect/>
        </a:stretch>
      </xdr:blipFill>
      <xdr:spPr>
        <a:xfrm>
          <a:off x="85597" y="23482300"/>
          <a:ext cx="1556006" cy="1879600"/>
        </a:xfrm>
        <a:prstGeom prst="rect">
          <a:avLst/>
        </a:prstGeom>
      </xdr:spPr>
    </xdr:pic>
    <xdr:clientData/>
  </xdr:twoCellAnchor>
  <xdr:twoCellAnchor>
    <xdr:from>
      <xdr:col>1</xdr:col>
      <xdr:colOff>304800</xdr:colOff>
      <xdr:row>28</xdr:row>
      <xdr:rowOff>12700</xdr:rowOff>
    </xdr:from>
    <xdr:to>
      <xdr:col>1</xdr:col>
      <xdr:colOff>1422400</xdr:colOff>
      <xdr:row>28</xdr:row>
      <xdr:rowOff>1130300</xdr:rowOff>
    </xdr:to>
    <xdr:pic>
      <xdr:nvPicPr>
        <xdr:cNvPr id="21" name="Рисунок 20" descr="HB176.bmp"/>
        <xdr:cNvPicPr>
          <a:picLocks noChangeAspect="1"/>
        </xdr:cNvPicPr>
      </xdr:nvPicPr>
      <xdr:blipFill>
        <a:blip xmlns:r="http://schemas.openxmlformats.org/officeDocument/2006/relationships" r:embed="rId20" cstate="email"/>
        <a:stretch>
          <a:fillRect/>
        </a:stretch>
      </xdr:blipFill>
      <xdr:spPr>
        <a:xfrm>
          <a:off x="304800" y="25387300"/>
          <a:ext cx="1117600" cy="1117600"/>
        </a:xfrm>
        <a:prstGeom prst="rect">
          <a:avLst/>
        </a:prstGeom>
      </xdr:spPr>
    </xdr:pic>
    <xdr:clientData/>
  </xdr:twoCellAnchor>
  <xdr:twoCellAnchor>
    <xdr:from>
      <xdr:col>1</xdr:col>
      <xdr:colOff>304800</xdr:colOff>
      <xdr:row>29</xdr:row>
      <xdr:rowOff>12700</xdr:rowOff>
    </xdr:from>
    <xdr:to>
      <xdr:col>1</xdr:col>
      <xdr:colOff>1422400</xdr:colOff>
      <xdr:row>29</xdr:row>
      <xdr:rowOff>1130300</xdr:rowOff>
    </xdr:to>
    <xdr:pic>
      <xdr:nvPicPr>
        <xdr:cNvPr id="22" name="Рисунок 21" descr="HB177.bmp"/>
        <xdr:cNvPicPr>
          <a:picLocks noChangeAspect="1"/>
        </xdr:cNvPicPr>
      </xdr:nvPicPr>
      <xdr:blipFill>
        <a:blip xmlns:r="http://schemas.openxmlformats.org/officeDocument/2006/relationships" r:embed="rId21" cstate="email"/>
        <a:stretch>
          <a:fillRect/>
        </a:stretch>
      </xdr:blipFill>
      <xdr:spPr>
        <a:xfrm>
          <a:off x="304800" y="26549350"/>
          <a:ext cx="1117600" cy="1117600"/>
        </a:xfrm>
        <a:prstGeom prst="rect">
          <a:avLst/>
        </a:prstGeom>
      </xdr:spPr>
    </xdr:pic>
    <xdr:clientData/>
  </xdr:twoCellAnchor>
  <xdr:twoCellAnchor>
    <xdr:from>
      <xdr:col>1</xdr:col>
      <xdr:colOff>304800</xdr:colOff>
      <xdr:row>31</xdr:row>
      <xdr:rowOff>12700</xdr:rowOff>
    </xdr:from>
    <xdr:to>
      <xdr:col>1</xdr:col>
      <xdr:colOff>1422400</xdr:colOff>
      <xdr:row>31</xdr:row>
      <xdr:rowOff>1130300</xdr:rowOff>
    </xdr:to>
    <xdr:pic>
      <xdr:nvPicPr>
        <xdr:cNvPr id="23" name="Рисунок 22" descr="HB1121.bmp"/>
        <xdr:cNvPicPr>
          <a:picLocks noChangeAspect="1"/>
        </xdr:cNvPicPr>
      </xdr:nvPicPr>
      <xdr:blipFill>
        <a:blip xmlns:r="http://schemas.openxmlformats.org/officeDocument/2006/relationships" r:embed="rId22" cstate="email"/>
        <a:stretch>
          <a:fillRect/>
        </a:stretch>
      </xdr:blipFill>
      <xdr:spPr>
        <a:xfrm>
          <a:off x="304800" y="27901900"/>
          <a:ext cx="1117600" cy="1117600"/>
        </a:xfrm>
        <a:prstGeom prst="rect">
          <a:avLst/>
        </a:prstGeom>
      </xdr:spPr>
    </xdr:pic>
    <xdr:clientData/>
  </xdr:twoCellAnchor>
  <xdr:twoCellAnchor>
    <xdr:from>
      <xdr:col>1</xdr:col>
      <xdr:colOff>12700</xdr:colOff>
      <xdr:row>32</xdr:row>
      <xdr:rowOff>718185</xdr:rowOff>
    </xdr:from>
    <xdr:to>
      <xdr:col>2</xdr:col>
      <xdr:colOff>0</xdr:colOff>
      <xdr:row>34</xdr:row>
      <xdr:rowOff>259715</xdr:rowOff>
    </xdr:to>
    <xdr:pic>
      <xdr:nvPicPr>
        <xdr:cNvPr id="24" name="Рисунок 23" descr="HB112113134.bmp"/>
        <xdr:cNvPicPr>
          <a:picLocks noChangeAspect="1"/>
        </xdr:cNvPicPr>
      </xdr:nvPicPr>
      <xdr:blipFill>
        <a:blip xmlns:r="http://schemas.openxmlformats.org/officeDocument/2006/relationships" r:embed="rId23" cstate="email"/>
        <a:stretch>
          <a:fillRect/>
        </a:stretch>
      </xdr:blipFill>
      <xdr:spPr>
        <a:xfrm>
          <a:off x="12700" y="29769435"/>
          <a:ext cx="1701800" cy="1446530"/>
        </a:xfrm>
        <a:prstGeom prst="rect">
          <a:avLst/>
        </a:prstGeom>
      </xdr:spPr>
    </xdr:pic>
    <xdr:clientData/>
  </xdr:twoCellAnchor>
  <xdr:twoCellAnchor>
    <xdr:from>
      <xdr:col>1</xdr:col>
      <xdr:colOff>46372</xdr:colOff>
      <xdr:row>35</xdr:row>
      <xdr:rowOff>12700</xdr:rowOff>
    </xdr:from>
    <xdr:to>
      <xdr:col>1</xdr:col>
      <xdr:colOff>1680829</xdr:colOff>
      <xdr:row>36</xdr:row>
      <xdr:rowOff>825500</xdr:rowOff>
    </xdr:to>
    <xdr:pic>
      <xdr:nvPicPr>
        <xdr:cNvPr id="25" name="Рисунок 24" descr="HB114.bmp"/>
        <xdr:cNvPicPr>
          <a:picLocks noChangeAspect="1"/>
        </xdr:cNvPicPr>
      </xdr:nvPicPr>
      <xdr:blipFill>
        <a:blip xmlns:r="http://schemas.openxmlformats.org/officeDocument/2006/relationships" r:embed="rId24" cstate="email"/>
        <a:stretch>
          <a:fillRect/>
        </a:stretch>
      </xdr:blipFill>
      <xdr:spPr>
        <a:xfrm>
          <a:off x="46372" y="31921450"/>
          <a:ext cx="1634457" cy="1651000"/>
        </a:xfrm>
        <a:prstGeom prst="rect">
          <a:avLst/>
        </a:prstGeom>
      </xdr:spPr>
    </xdr:pic>
    <xdr:clientData/>
  </xdr:twoCellAnchor>
  <xdr:twoCellAnchor>
    <xdr:from>
      <xdr:col>1</xdr:col>
      <xdr:colOff>310399</xdr:colOff>
      <xdr:row>37</xdr:row>
      <xdr:rowOff>12700</xdr:rowOff>
    </xdr:from>
    <xdr:to>
      <xdr:col>1</xdr:col>
      <xdr:colOff>1416801</xdr:colOff>
      <xdr:row>37</xdr:row>
      <xdr:rowOff>1130300</xdr:rowOff>
    </xdr:to>
    <xdr:pic>
      <xdr:nvPicPr>
        <xdr:cNvPr id="26" name="Рисунок 25" descr="HB116.bmp"/>
        <xdr:cNvPicPr>
          <a:picLocks noChangeAspect="1"/>
        </xdr:cNvPicPr>
      </xdr:nvPicPr>
      <xdr:blipFill>
        <a:blip xmlns:r="http://schemas.openxmlformats.org/officeDocument/2006/relationships" r:embed="rId25" cstate="email"/>
        <a:stretch>
          <a:fillRect/>
        </a:stretch>
      </xdr:blipFill>
      <xdr:spPr>
        <a:xfrm>
          <a:off x="310399" y="33597850"/>
          <a:ext cx="1106402" cy="1117600"/>
        </a:xfrm>
        <a:prstGeom prst="rect">
          <a:avLst/>
        </a:prstGeom>
      </xdr:spPr>
    </xdr:pic>
    <xdr:clientData/>
  </xdr:twoCellAnchor>
  <xdr:twoCellAnchor>
    <xdr:from>
      <xdr:col>1</xdr:col>
      <xdr:colOff>310399</xdr:colOff>
      <xdr:row>38</xdr:row>
      <xdr:rowOff>12700</xdr:rowOff>
    </xdr:from>
    <xdr:to>
      <xdr:col>1</xdr:col>
      <xdr:colOff>1416801</xdr:colOff>
      <xdr:row>38</xdr:row>
      <xdr:rowOff>1130300</xdr:rowOff>
    </xdr:to>
    <xdr:pic>
      <xdr:nvPicPr>
        <xdr:cNvPr id="27" name="Рисунок 26" descr="HB117.bmp"/>
        <xdr:cNvPicPr>
          <a:picLocks noChangeAspect="1"/>
        </xdr:cNvPicPr>
      </xdr:nvPicPr>
      <xdr:blipFill>
        <a:blip xmlns:r="http://schemas.openxmlformats.org/officeDocument/2006/relationships" r:embed="rId26" cstate="email"/>
        <a:stretch>
          <a:fillRect/>
        </a:stretch>
      </xdr:blipFill>
      <xdr:spPr>
        <a:xfrm>
          <a:off x="310399" y="34759900"/>
          <a:ext cx="1106402" cy="1117600"/>
        </a:xfrm>
        <a:prstGeom prst="rect">
          <a:avLst/>
        </a:prstGeom>
      </xdr:spPr>
    </xdr:pic>
    <xdr:clientData/>
  </xdr:twoCellAnchor>
  <xdr:twoCellAnchor>
    <xdr:from>
      <xdr:col>1</xdr:col>
      <xdr:colOff>129221</xdr:colOff>
      <xdr:row>39</xdr:row>
      <xdr:rowOff>12700</xdr:rowOff>
    </xdr:from>
    <xdr:to>
      <xdr:col>1</xdr:col>
      <xdr:colOff>1597979</xdr:colOff>
      <xdr:row>39</xdr:row>
      <xdr:rowOff>1130300</xdr:rowOff>
    </xdr:to>
    <xdr:pic>
      <xdr:nvPicPr>
        <xdr:cNvPr id="28" name="Рисунок 27" descr="HB138.bmp"/>
        <xdr:cNvPicPr>
          <a:picLocks noChangeAspect="1"/>
        </xdr:cNvPicPr>
      </xdr:nvPicPr>
      <xdr:blipFill>
        <a:blip xmlns:r="http://schemas.openxmlformats.org/officeDocument/2006/relationships" r:embed="rId27" cstate="email"/>
        <a:stretch>
          <a:fillRect/>
        </a:stretch>
      </xdr:blipFill>
      <xdr:spPr>
        <a:xfrm>
          <a:off x="129221" y="35921950"/>
          <a:ext cx="1468758" cy="1117600"/>
        </a:xfrm>
        <a:prstGeom prst="rect">
          <a:avLst/>
        </a:prstGeom>
      </xdr:spPr>
    </xdr:pic>
    <xdr:clientData/>
  </xdr:twoCellAnchor>
  <xdr:twoCellAnchor>
    <xdr:from>
      <xdr:col>1</xdr:col>
      <xdr:colOff>12701</xdr:colOff>
      <xdr:row>41</xdr:row>
      <xdr:rowOff>486689</xdr:rowOff>
    </xdr:from>
    <xdr:to>
      <xdr:col>2</xdr:col>
      <xdr:colOff>1</xdr:colOff>
      <xdr:row>43</xdr:row>
      <xdr:rowOff>491214</xdr:rowOff>
    </xdr:to>
    <xdr:pic>
      <xdr:nvPicPr>
        <xdr:cNvPr id="29" name="Рисунок 28" descr="HB118-120.bmp"/>
        <xdr:cNvPicPr>
          <a:picLocks noChangeAspect="1"/>
        </xdr:cNvPicPr>
      </xdr:nvPicPr>
      <xdr:blipFill>
        <a:blip xmlns:r="http://schemas.openxmlformats.org/officeDocument/2006/relationships" r:embed="rId28" cstate="email"/>
        <a:stretch>
          <a:fillRect/>
        </a:stretch>
      </xdr:blipFill>
      <xdr:spPr>
        <a:xfrm>
          <a:off x="12701" y="37748489"/>
          <a:ext cx="1701800" cy="1719025"/>
        </a:xfrm>
        <a:prstGeom prst="rect">
          <a:avLst/>
        </a:prstGeom>
      </xdr:spPr>
    </xdr:pic>
    <xdr:clientData/>
  </xdr:twoCellAnchor>
  <xdr:twoCellAnchor>
    <xdr:from>
      <xdr:col>1</xdr:col>
      <xdr:colOff>12701</xdr:colOff>
      <xdr:row>44</xdr:row>
      <xdr:rowOff>491451</xdr:rowOff>
    </xdr:from>
    <xdr:to>
      <xdr:col>2</xdr:col>
      <xdr:colOff>1</xdr:colOff>
      <xdr:row>46</xdr:row>
      <xdr:rowOff>295950</xdr:rowOff>
    </xdr:to>
    <xdr:pic>
      <xdr:nvPicPr>
        <xdr:cNvPr id="30" name="Рисунок 29" descr="HB1209-122.bmp"/>
        <xdr:cNvPicPr>
          <a:picLocks noChangeAspect="1"/>
        </xdr:cNvPicPr>
      </xdr:nvPicPr>
      <xdr:blipFill>
        <a:blip xmlns:r="http://schemas.openxmlformats.org/officeDocument/2006/relationships" r:embed="rId29" cstate="email"/>
        <a:stretch>
          <a:fillRect/>
        </a:stretch>
      </xdr:blipFill>
      <xdr:spPr>
        <a:xfrm>
          <a:off x="12701" y="40420251"/>
          <a:ext cx="1701800" cy="1719024"/>
        </a:xfrm>
        <a:prstGeom prst="rect">
          <a:avLst/>
        </a:prstGeom>
      </xdr:spPr>
    </xdr:pic>
    <xdr:clientData/>
  </xdr:twoCellAnchor>
  <xdr:twoCellAnchor>
    <xdr:from>
      <xdr:col>1</xdr:col>
      <xdr:colOff>452011</xdr:colOff>
      <xdr:row>47</xdr:row>
      <xdr:rowOff>12700</xdr:rowOff>
    </xdr:from>
    <xdr:to>
      <xdr:col>1</xdr:col>
      <xdr:colOff>1275189</xdr:colOff>
      <xdr:row>47</xdr:row>
      <xdr:rowOff>1130300</xdr:rowOff>
    </xdr:to>
    <xdr:pic>
      <xdr:nvPicPr>
        <xdr:cNvPr id="31" name="Рисунок 30" descr="HB1222.bmp"/>
        <xdr:cNvPicPr>
          <a:picLocks noChangeAspect="1"/>
        </xdr:cNvPicPr>
      </xdr:nvPicPr>
      <xdr:blipFill>
        <a:blip xmlns:r="http://schemas.openxmlformats.org/officeDocument/2006/relationships" r:embed="rId30" cstate="email"/>
        <a:stretch>
          <a:fillRect/>
        </a:stretch>
      </xdr:blipFill>
      <xdr:spPr>
        <a:xfrm>
          <a:off x="452011" y="42618025"/>
          <a:ext cx="823178" cy="1117600"/>
        </a:xfrm>
        <a:prstGeom prst="rect">
          <a:avLst/>
        </a:prstGeom>
      </xdr:spPr>
    </xdr:pic>
    <xdr:clientData/>
  </xdr:twoCellAnchor>
  <xdr:twoCellAnchor>
    <xdr:from>
      <xdr:col>1</xdr:col>
      <xdr:colOff>310399</xdr:colOff>
      <xdr:row>48</xdr:row>
      <xdr:rowOff>12700</xdr:rowOff>
    </xdr:from>
    <xdr:to>
      <xdr:col>1</xdr:col>
      <xdr:colOff>1416801</xdr:colOff>
      <xdr:row>48</xdr:row>
      <xdr:rowOff>1130300</xdr:rowOff>
    </xdr:to>
    <xdr:pic>
      <xdr:nvPicPr>
        <xdr:cNvPr id="32" name="Рисунок 31" descr="HB131.bmp"/>
        <xdr:cNvPicPr>
          <a:picLocks noChangeAspect="1"/>
        </xdr:cNvPicPr>
      </xdr:nvPicPr>
      <xdr:blipFill>
        <a:blip xmlns:r="http://schemas.openxmlformats.org/officeDocument/2006/relationships" r:embed="rId31" cstate="email"/>
        <a:stretch>
          <a:fillRect/>
        </a:stretch>
      </xdr:blipFill>
      <xdr:spPr>
        <a:xfrm>
          <a:off x="310399" y="43780075"/>
          <a:ext cx="1106402" cy="1117600"/>
        </a:xfrm>
        <a:prstGeom prst="rect">
          <a:avLst/>
        </a:prstGeom>
      </xdr:spPr>
    </xdr:pic>
    <xdr:clientData/>
  </xdr:twoCellAnchor>
  <xdr:twoCellAnchor>
    <xdr:from>
      <xdr:col>1</xdr:col>
      <xdr:colOff>304800</xdr:colOff>
      <xdr:row>49</xdr:row>
      <xdr:rowOff>12700</xdr:rowOff>
    </xdr:from>
    <xdr:to>
      <xdr:col>1</xdr:col>
      <xdr:colOff>1422400</xdr:colOff>
      <xdr:row>49</xdr:row>
      <xdr:rowOff>1130300</xdr:rowOff>
    </xdr:to>
    <xdr:pic>
      <xdr:nvPicPr>
        <xdr:cNvPr id="33" name="Рисунок 32" descr="HB132.bmp"/>
        <xdr:cNvPicPr>
          <a:picLocks noChangeAspect="1"/>
        </xdr:cNvPicPr>
      </xdr:nvPicPr>
      <xdr:blipFill>
        <a:blip xmlns:r="http://schemas.openxmlformats.org/officeDocument/2006/relationships" r:embed="rId32" cstate="email"/>
        <a:stretch>
          <a:fillRect/>
        </a:stretch>
      </xdr:blipFill>
      <xdr:spPr>
        <a:xfrm>
          <a:off x="304800" y="44942125"/>
          <a:ext cx="1117600" cy="1117600"/>
        </a:xfrm>
        <a:prstGeom prst="rect">
          <a:avLst/>
        </a:prstGeom>
      </xdr:spPr>
    </xdr:pic>
    <xdr:clientData/>
  </xdr:twoCellAnchor>
  <xdr:twoCellAnchor>
    <xdr:from>
      <xdr:col>1</xdr:col>
      <xdr:colOff>304800</xdr:colOff>
      <xdr:row>50</xdr:row>
      <xdr:rowOff>12700</xdr:rowOff>
    </xdr:from>
    <xdr:to>
      <xdr:col>1</xdr:col>
      <xdr:colOff>1422400</xdr:colOff>
      <xdr:row>50</xdr:row>
      <xdr:rowOff>1130300</xdr:rowOff>
    </xdr:to>
    <xdr:pic>
      <xdr:nvPicPr>
        <xdr:cNvPr id="34" name="Рисунок 33" descr="HB137.bmp"/>
        <xdr:cNvPicPr>
          <a:picLocks noChangeAspect="1"/>
        </xdr:cNvPicPr>
      </xdr:nvPicPr>
      <xdr:blipFill>
        <a:blip xmlns:r="http://schemas.openxmlformats.org/officeDocument/2006/relationships" r:embed="rId33" cstate="email"/>
        <a:stretch>
          <a:fillRect/>
        </a:stretch>
      </xdr:blipFill>
      <xdr:spPr>
        <a:xfrm>
          <a:off x="304800" y="46104175"/>
          <a:ext cx="1117600" cy="1117600"/>
        </a:xfrm>
        <a:prstGeom prst="rect">
          <a:avLst/>
        </a:prstGeom>
      </xdr:spPr>
    </xdr:pic>
    <xdr:clientData/>
  </xdr:twoCellAnchor>
  <xdr:twoCellAnchor>
    <xdr:from>
      <xdr:col>1</xdr:col>
      <xdr:colOff>304800</xdr:colOff>
      <xdr:row>52</xdr:row>
      <xdr:rowOff>12700</xdr:rowOff>
    </xdr:from>
    <xdr:to>
      <xdr:col>1</xdr:col>
      <xdr:colOff>1422400</xdr:colOff>
      <xdr:row>52</xdr:row>
      <xdr:rowOff>1130300</xdr:rowOff>
    </xdr:to>
    <xdr:pic>
      <xdr:nvPicPr>
        <xdr:cNvPr id="35" name="Рисунок 34" descr="HB2010.bmp"/>
        <xdr:cNvPicPr>
          <a:picLocks noChangeAspect="1"/>
        </xdr:cNvPicPr>
      </xdr:nvPicPr>
      <xdr:blipFill>
        <a:blip xmlns:r="http://schemas.openxmlformats.org/officeDocument/2006/relationships" r:embed="rId34" cstate="email"/>
        <a:stretch>
          <a:fillRect/>
        </a:stretch>
      </xdr:blipFill>
      <xdr:spPr>
        <a:xfrm>
          <a:off x="304800" y="47456725"/>
          <a:ext cx="1117600" cy="1117600"/>
        </a:xfrm>
        <a:prstGeom prst="rect">
          <a:avLst/>
        </a:prstGeom>
      </xdr:spPr>
    </xdr:pic>
    <xdr:clientData/>
  </xdr:twoCellAnchor>
  <xdr:twoCellAnchor>
    <xdr:from>
      <xdr:col>1</xdr:col>
      <xdr:colOff>304800</xdr:colOff>
      <xdr:row>53</xdr:row>
      <xdr:rowOff>12700</xdr:rowOff>
    </xdr:from>
    <xdr:to>
      <xdr:col>1</xdr:col>
      <xdr:colOff>1422400</xdr:colOff>
      <xdr:row>53</xdr:row>
      <xdr:rowOff>1130300</xdr:rowOff>
    </xdr:to>
    <xdr:pic>
      <xdr:nvPicPr>
        <xdr:cNvPr id="36" name="Рисунок 35" descr="HB2019.bmp"/>
        <xdr:cNvPicPr>
          <a:picLocks noChangeAspect="1"/>
        </xdr:cNvPicPr>
      </xdr:nvPicPr>
      <xdr:blipFill>
        <a:blip xmlns:r="http://schemas.openxmlformats.org/officeDocument/2006/relationships" r:embed="rId35" cstate="email"/>
        <a:stretch>
          <a:fillRect/>
        </a:stretch>
      </xdr:blipFill>
      <xdr:spPr>
        <a:xfrm>
          <a:off x="304800" y="48618775"/>
          <a:ext cx="1117600" cy="1117600"/>
        </a:xfrm>
        <a:prstGeom prst="rect">
          <a:avLst/>
        </a:prstGeom>
      </xdr:spPr>
    </xdr:pic>
    <xdr:clientData/>
  </xdr:twoCellAnchor>
  <xdr:twoCellAnchor>
    <xdr:from>
      <xdr:col>1</xdr:col>
      <xdr:colOff>12700</xdr:colOff>
      <xdr:row>54</xdr:row>
      <xdr:rowOff>595313</xdr:rowOff>
    </xdr:from>
    <xdr:to>
      <xdr:col>2</xdr:col>
      <xdr:colOff>0</xdr:colOff>
      <xdr:row>56</xdr:row>
      <xdr:rowOff>582613</xdr:rowOff>
    </xdr:to>
    <xdr:pic>
      <xdr:nvPicPr>
        <xdr:cNvPr id="37" name="Рисунок 36" descr="HB202.bmp"/>
        <xdr:cNvPicPr>
          <a:picLocks noChangeAspect="1"/>
        </xdr:cNvPicPr>
      </xdr:nvPicPr>
      <xdr:blipFill>
        <a:blip xmlns:r="http://schemas.openxmlformats.org/officeDocument/2006/relationships" r:embed="rId36" cstate="email"/>
        <a:stretch>
          <a:fillRect/>
        </a:stretch>
      </xdr:blipFill>
      <xdr:spPr>
        <a:xfrm>
          <a:off x="12700" y="50363438"/>
          <a:ext cx="1701800" cy="1701800"/>
        </a:xfrm>
        <a:prstGeom prst="rect">
          <a:avLst/>
        </a:prstGeom>
      </xdr:spPr>
    </xdr:pic>
    <xdr:clientData/>
  </xdr:twoCellAnchor>
  <xdr:twoCellAnchor>
    <xdr:from>
      <xdr:col>1</xdr:col>
      <xdr:colOff>249697</xdr:colOff>
      <xdr:row>57</xdr:row>
      <xdr:rowOff>12700</xdr:rowOff>
    </xdr:from>
    <xdr:to>
      <xdr:col>1</xdr:col>
      <xdr:colOff>1477504</xdr:colOff>
      <xdr:row>57</xdr:row>
      <xdr:rowOff>1244600</xdr:rowOff>
    </xdr:to>
    <xdr:pic>
      <xdr:nvPicPr>
        <xdr:cNvPr id="38" name="Рисунок 37" descr="HB2022.bmp"/>
        <xdr:cNvPicPr>
          <a:picLocks noChangeAspect="1"/>
        </xdr:cNvPicPr>
      </xdr:nvPicPr>
      <xdr:blipFill>
        <a:blip xmlns:r="http://schemas.openxmlformats.org/officeDocument/2006/relationships" r:embed="rId37" cstate="email"/>
        <a:stretch>
          <a:fillRect/>
        </a:stretch>
      </xdr:blipFill>
      <xdr:spPr>
        <a:xfrm>
          <a:off x="249697" y="52647850"/>
          <a:ext cx="1227807" cy="1231900"/>
        </a:xfrm>
        <a:prstGeom prst="rect">
          <a:avLst/>
        </a:prstGeom>
      </xdr:spPr>
    </xdr:pic>
    <xdr:clientData/>
  </xdr:twoCellAnchor>
  <xdr:twoCellAnchor>
    <xdr:from>
      <xdr:col>1</xdr:col>
      <xdr:colOff>12700</xdr:colOff>
      <xdr:row>58</xdr:row>
      <xdr:rowOff>361950</xdr:rowOff>
    </xdr:from>
    <xdr:to>
      <xdr:col>2</xdr:col>
      <xdr:colOff>0</xdr:colOff>
      <xdr:row>59</xdr:row>
      <xdr:rowOff>920750</xdr:rowOff>
    </xdr:to>
    <xdr:pic>
      <xdr:nvPicPr>
        <xdr:cNvPr id="39" name="Рисунок 38" descr="HB2052.bmp"/>
        <xdr:cNvPicPr>
          <a:picLocks noChangeAspect="1"/>
        </xdr:cNvPicPr>
      </xdr:nvPicPr>
      <xdr:blipFill>
        <a:blip xmlns:r="http://schemas.openxmlformats.org/officeDocument/2006/relationships" r:embed="rId38" cstate="email"/>
        <a:stretch>
          <a:fillRect/>
        </a:stretch>
      </xdr:blipFill>
      <xdr:spPr>
        <a:xfrm>
          <a:off x="12700" y="54254400"/>
          <a:ext cx="1701800" cy="1701800"/>
        </a:xfrm>
        <a:prstGeom prst="rect">
          <a:avLst/>
        </a:prstGeom>
      </xdr:spPr>
    </xdr:pic>
    <xdr:clientData/>
  </xdr:twoCellAnchor>
  <xdr:twoCellAnchor>
    <xdr:from>
      <xdr:col>1</xdr:col>
      <xdr:colOff>12700</xdr:colOff>
      <xdr:row>60</xdr:row>
      <xdr:rowOff>304800</xdr:rowOff>
    </xdr:from>
    <xdr:to>
      <xdr:col>2</xdr:col>
      <xdr:colOff>0</xdr:colOff>
      <xdr:row>62</xdr:row>
      <xdr:rowOff>482600</xdr:rowOff>
    </xdr:to>
    <xdr:pic>
      <xdr:nvPicPr>
        <xdr:cNvPr id="40" name="Рисунок 39" descr="HB204-206.bmp"/>
        <xdr:cNvPicPr>
          <a:picLocks noChangeAspect="1"/>
        </xdr:cNvPicPr>
      </xdr:nvPicPr>
      <xdr:blipFill>
        <a:blip xmlns:r="http://schemas.openxmlformats.org/officeDocument/2006/relationships" r:embed="rId39" cstate="email"/>
        <a:stretch>
          <a:fillRect/>
        </a:stretch>
      </xdr:blipFill>
      <xdr:spPr>
        <a:xfrm>
          <a:off x="12700" y="56597550"/>
          <a:ext cx="1701800" cy="1701800"/>
        </a:xfrm>
        <a:prstGeom prst="rect">
          <a:avLst/>
        </a:prstGeom>
      </xdr:spPr>
    </xdr:pic>
    <xdr:clientData/>
  </xdr:twoCellAnchor>
  <xdr:twoCellAnchor>
    <xdr:from>
      <xdr:col>1</xdr:col>
      <xdr:colOff>114300</xdr:colOff>
      <xdr:row>63</xdr:row>
      <xdr:rowOff>12700</xdr:rowOff>
    </xdr:from>
    <xdr:to>
      <xdr:col>1</xdr:col>
      <xdr:colOff>1612900</xdr:colOff>
      <xdr:row>64</xdr:row>
      <xdr:rowOff>749300</xdr:rowOff>
    </xdr:to>
    <xdr:pic>
      <xdr:nvPicPr>
        <xdr:cNvPr id="41" name="Рисунок 40" descr="HB2041.bmp"/>
        <xdr:cNvPicPr>
          <a:picLocks noChangeAspect="1"/>
        </xdr:cNvPicPr>
      </xdr:nvPicPr>
      <xdr:blipFill>
        <a:blip xmlns:r="http://schemas.openxmlformats.org/officeDocument/2006/relationships" r:embed="rId40" cstate="email"/>
        <a:stretch>
          <a:fillRect/>
        </a:stretch>
      </xdr:blipFill>
      <xdr:spPr>
        <a:xfrm>
          <a:off x="114300" y="58591450"/>
          <a:ext cx="1498600" cy="1498600"/>
        </a:xfrm>
        <a:prstGeom prst="rect">
          <a:avLst/>
        </a:prstGeom>
      </xdr:spPr>
    </xdr:pic>
    <xdr:clientData/>
  </xdr:twoCellAnchor>
  <xdr:twoCellAnchor>
    <xdr:from>
      <xdr:col>1</xdr:col>
      <xdr:colOff>12700</xdr:colOff>
      <xdr:row>65</xdr:row>
      <xdr:rowOff>495300</xdr:rowOff>
    </xdr:from>
    <xdr:to>
      <xdr:col>2</xdr:col>
      <xdr:colOff>0</xdr:colOff>
      <xdr:row>67</xdr:row>
      <xdr:rowOff>482600</xdr:rowOff>
    </xdr:to>
    <xdr:pic>
      <xdr:nvPicPr>
        <xdr:cNvPr id="42" name="Рисунок 41" descr="HB2222-5.bmp"/>
        <xdr:cNvPicPr>
          <a:picLocks noChangeAspect="1"/>
        </xdr:cNvPicPr>
      </xdr:nvPicPr>
      <xdr:blipFill>
        <a:blip xmlns:r="http://schemas.openxmlformats.org/officeDocument/2006/relationships" r:embed="rId41" cstate="email"/>
        <a:stretch>
          <a:fillRect/>
        </a:stretch>
      </xdr:blipFill>
      <xdr:spPr>
        <a:xfrm>
          <a:off x="12700" y="60598050"/>
          <a:ext cx="1701800" cy="1701800"/>
        </a:xfrm>
        <a:prstGeom prst="rect">
          <a:avLst/>
        </a:prstGeom>
      </xdr:spPr>
    </xdr:pic>
    <xdr:clientData/>
  </xdr:twoCellAnchor>
  <xdr:twoCellAnchor>
    <xdr:from>
      <xdr:col>1</xdr:col>
      <xdr:colOff>304800</xdr:colOff>
      <xdr:row>68</xdr:row>
      <xdr:rowOff>12700</xdr:rowOff>
    </xdr:from>
    <xdr:to>
      <xdr:col>1</xdr:col>
      <xdr:colOff>1422400</xdr:colOff>
      <xdr:row>68</xdr:row>
      <xdr:rowOff>1130300</xdr:rowOff>
    </xdr:to>
    <xdr:pic>
      <xdr:nvPicPr>
        <xdr:cNvPr id="43" name="Рисунок 42" descr="HB2224.bmp"/>
        <xdr:cNvPicPr>
          <a:picLocks noChangeAspect="1"/>
        </xdr:cNvPicPr>
      </xdr:nvPicPr>
      <xdr:blipFill>
        <a:blip xmlns:r="http://schemas.openxmlformats.org/officeDocument/2006/relationships" r:embed="rId42" cstate="email"/>
        <a:stretch>
          <a:fillRect/>
        </a:stretch>
      </xdr:blipFill>
      <xdr:spPr>
        <a:xfrm>
          <a:off x="304800" y="62782450"/>
          <a:ext cx="1117600" cy="1117600"/>
        </a:xfrm>
        <a:prstGeom prst="rect">
          <a:avLst/>
        </a:prstGeom>
      </xdr:spPr>
    </xdr:pic>
    <xdr:clientData/>
  </xdr:twoCellAnchor>
  <xdr:twoCellAnchor>
    <xdr:from>
      <xdr:col>1</xdr:col>
      <xdr:colOff>304800</xdr:colOff>
      <xdr:row>69</xdr:row>
      <xdr:rowOff>12700</xdr:rowOff>
    </xdr:from>
    <xdr:to>
      <xdr:col>1</xdr:col>
      <xdr:colOff>1422400</xdr:colOff>
      <xdr:row>69</xdr:row>
      <xdr:rowOff>1130300</xdr:rowOff>
    </xdr:to>
    <xdr:pic>
      <xdr:nvPicPr>
        <xdr:cNvPr id="44" name="Рисунок 43" descr="HB287.bmp"/>
        <xdr:cNvPicPr>
          <a:picLocks noChangeAspect="1"/>
        </xdr:cNvPicPr>
      </xdr:nvPicPr>
      <xdr:blipFill>
        <a:blip xmlns:r="http://schemas.openxmlformats.org/officeDocument/2006/relationships" r:embed="rId43" cstate="email"/>
        <a:stretch>
          <a:fillRect/>
        </a:stretch>
      </xdr:blipFill>
      <xdr:spPr>
        <a:xfrm>
          <a:off x="304800" y="63944500"/>
          <a:ext cx="1117600" cy="1117600"/>
        </a:xfrm>
        <a:prstGeom prst="rect">
          <a:avLst/>
        </a:prstGeom>
      </xdr:spPr>
    </xdr:pic>
    <xdr:clientData/>
  </xdr:twoCellAnchor>
  <xdr:twoCellAnchor>
    <xdr:from>
      <xdr:col>1</xdr:col>
      <xdr:colOff>304800</xdr:colOff>
      <xdr:row>70</xdr:row>
      <xdr:rowOff>12700</xdr:rowOff>
    </xdr:from>
    <xdr:to>
      <xdr:col>1</xdr:col>
      <xdr:colOff>1422400</xdr:colOff>
      <xdr:row>70</xdr:row>
      <xdr:rowOff>1130300</xdr:rowOff>
    </xdr:to>
    <xdr:pic>
      <xdr:nvPicPr>
        <xdr:cNvPr id="45" name="Рисунок 44" descr="HB201.bmp"/>
        <xdr:cNvPicPr>
          <a:picLocks noChangeAspect="1"/>
        </xdr:cNvPicPr>
      </xdr:nvPicPr>
      <xdr:blipFill>
        <a:blip xmlns:r="http://schemas.openxmlformats.org/officeDocument/2006/relationships" r:embed="rId44" cstate="email"/>
        <a:stretch>
          <a:fillRect/>
        </a:stretch>
      </xdr:blipFill>
      <xdr:spPr>
        <a:xfrm>
          <a:off x="304800" y="65106550"/>
          <a:ext cx="1117600" cy="1117600"/>
        </a:xfrm>
        <a:prstGeom prst="rect">
          <a:avLst/>
        </a:prstGeom>
      </xdr:spPr>
    </xdr:pic>
    <xdr:clientData/>
  </xdr:twoCellAnchor>
  <xdr:twoCellAnchor>
    <xdr:from>
      <xdr:col>1</xdr:col>
      <xdr:colOff>247650</xdr:colOff>
      <xdr:row>71</xdr:row>
      <xdr:rowOff>12700</xdr:rowOff>
    </xdr:from>
    <xdr:to>
      <xdr:col>1</xdr:col>
      <xdr:colOff>1479550</xdr:colOff>
      <xdr:row>71</xdr:row>
      <xdr:rowOff>1244600</xdr:rowOff>
    </xdr:to>
    <xdr:pic>
      <xdr:nvPicPr>
        <xdr:cNvPr id="46" name="Рисунок 45" descr="HB299.bmp"/>
        <xdr:cNvPicPr>
          <a:picLocks noChangeAspect="1"/>
        </xdr:cNvPicPr>
      </xdr:nvPicPr>
      <xdr:blipFill>
        <a:blip xmlns:r="http://schemas.openxmlformats.org/officeDocument/2006/relationships" r:embed="rId45" cstate="email"/>
        <a:stretch>
          <a:fillRect/>
        </a:stretch>
      </xdr:blipFill>
      <xdr:spPr>
        <a:xfrm>
          <a:off x="247650" y="66268600"/>
          <a:ext cx="1231900" cy="1231900"/>
        </a:xfrm>
        <a:prstGeom prst="rect">
          <a:avLst/>
        </a:prstGeom>
      </xdr:spPr>
    </xdr:pic>
    <xdr:clientData/>
  </xdr:twoCellAnchor>
  <xdr:twoCellAnchor>
    <xdr:from>
      <xdr:col>1</xdr:col>
      <xdr:colOff>306657</xdr:colOff>
      <xdr:row>72</xdr:row>
      <xdr:rowOff>12700</xdr:rowOff>
    </xdr:from>
    <xdr:to>
      <xdr:col>1</xdr:col>
      <xdr:colOff>1420544</xdr:colOff>
      <xdr:row>72</xdr:row>
      <xdr:rowOff>1130300</xdr:rowOff>
    </xdr:to>
    <xdr:pic>
      <xdr:nvPicPr>
        <xdr:cNvPr id="47" name="Рисунок 46" descr="HB294.bmp"/>
        <xdr:cNvPicPr>
          <a:picLocks noChangeAspect="1"/>
        </xdr:cNvPicPr>
      </xdr:nvPicPr>
      <xdr:blipFill>
        <a:blip xmlns:r="http://schemas.openxmlformats.org/officeDocument/2006/relationships" r:embed="rId46" cstate="email"/>
        <a:stretch>
          <a:fillRect/>
        </a:stretch>
      </xdr:blipFill>
      <xdr:spPr>
        <a:xfrm>
          <a:off x="306657" y="67525900"/>
          <a:ext cx="1113887" cy="1117600"/>
        </a:xfrm>
        <a:prstGeom prst="rect">
          <a:avLst/>
        </a:prstGeom>
      </xdr:spPr>
    </xdr:pic>
    <xdr:clientData/>
  </xdr:twoCellAnchor>
  <xdr:twoCellAnchor>
    <xdr:from>
      <xdr:col>1</xdr:col>
      <xdr:colOff>249697</xdr:colOff>
      <xdr:row>74</xdr:row>
      <xdr:rowOff>12700</xdr:rowOff>
    </xdr:from>
    <xdr:to>
      <xdr:col>1</xdr:col>
      <xdr:colOff>1477504</xdr:colOff>
      <xdr:row>74</xdr:row>
      <xdr:rowOff>1244600</xdr:rowOff>
    </xdr:to>
    <xdr:pic>
      <xdr:nvPicPr>
        <xdr:cNvPr id="48" name="Рисунок 47" descr="HB2005.bmp"/>
        <xdr:cNvPicPr>
          <a:picLocks noChangeAspect="1"/>
        </xdr:cNvPicPr>
      </xdr:nvPicPr>
      <xdr:blipFill>
        <a:blip xmlns:r="http://schemas.openxmlformats.org/officeDocument/2006/relationships" r:embed="rId47" cstate="email"/>
        <a:stretch>
          <a:fillRect/>
        </a:stretch>
      </xdr:blipFill>
      <xdr:spPr>
        <a:xfrm>
          <a:off x="249697" y="68878450"/>
          <a:ext cx="1227807" cy="1231900"/>
        </a:xfrm>
        <a:prstGeom prst="rect">
          <a:avLst/>
        </a:prstGeom>
      </xdr:spPr>
    </xdr:pic>
    <xdr:clientData/>
  </xdr:twoCellAnchor>
  <xdr:twoCellAnchor>
    <xdr:from>
      <xdr:col>1</xdr:col>
      <xdr:colOff>304800</xdr:colOff>
      <xdr:row>75</xdr:row>
      <xdr:rowOff>12700</xdr:rowOff>
    </xdr:from>
    <xdr:to>
      <xdr:col>1</xdr:col>
      <xdr:colOff>1422400</xdr:colOff>
      <xdr:row>75</xdr:row>
      <xdr:rowOff>1130300</xdr:rowOff>
    </xdr:to>
    <xdr:pic>
      <xdr:nvPicPr>
        <xdr:cNvPr id="49" name="Рисунок 48" descr="HB2015.bmp"/>
        <xdr:cNvPicPr>
          <a:picLocks noChangeAspect="1"/>
        </xdr:cNvPicPr>
      </xdr:nvPicPr>
      <xdr:blipFill>
        <a:blip xmlns:r="http://schemas.openxmlformats.org/officeDocument/2006/relationships" r:embed="rId48" cstate="email"/>
        <a:stretch>
          <a:fillRect/>
        </a:stretch>
      </xdr:blipFill>
      <xdr:spPr>
        <a:xfrm>
          <a:off x="304800" y="70135750"/>
          <a:ext cx="1117600" cy="1117600"/>
        </a:xfrm>
        <a:prstGeom prst="rect">
          <a:avLst/>
        </a:prstGeom>
      </xdr:spPr>
    </xdr:pic>
    <xdr:clientData/>
  </xdr:twoCellAnchor>
  <xdr:twoCellAnchor>
    <xdr:from>
      <xdr:col>1</xdr:col>
      <xdr:colOff>304800</xdr:colOff>
      <xdr:row>76</xdr:row>
      <xdr:rowOff>12700</xdr:rowOff>
    </xdr:from>
    <xdr:to>
      <xdr:col>1</xdr:col>
      <xdr:colOff>1422400</xdr:colOff>
      <xdr:row>76</xdr:row>
      <xdr:rowOff>1130300</xdr:rowOff>
    </xdr:to>
    <xdr:pic>
      <xdr:nvPicPr>
        <xdr:cNvPr id="50" name="Рисунок 49" descr="HB2016.bmp"/>
        <xdr:cNvPicPr>
          <a:picLocks noChangeAspect="1"/>
        </xdr:cNvPicPr>
      </xdr:nvPicPr>
      <xdr:blipFill>
        <a:blip xmlns:r="http://schemas.openxmlformats.org/officeDocument/2006/relationships" r:embed="rId49" cstate="email"/>
        <a:stretch>
          <a:fillRect/>
        </a:stretch>
      </xdr:blipFill>
      <xdr:spPr>
        <a:xfrm>
          <a:off x="304800" y="71297800"/>
          <a:ext cx="1117600" cy="1117600"/>
        </a:xfrm>
        <a:prstGeom prst="rect">
          <a:avLst/>
        </a:prstGeom>
      </xdr:spPr>
    </xdr:pic>
    <xdr:clientData/>
  </xdr:twoCellAnchor>
  <xdr:twoCellAnchor>
    <xdr:from>
      <xdr:col>1</xdr:col>
      <xdr:colOff>306657</xdr:colOff>
      <xdr:row>77</xdr:row>
      <xdr:rowOff>12700</xdr:rowOff>
    </xdr:from>
    <xdr:to>
      <xdr:col>1</xdr:col>
      <xdr:colOff>1420544</xdr:colOff>
      <xdr:row>77</xdr:row>
      <xdr:rowOff>1130300</xdr:rowOff>
    </xdr:to>
    <xdr:pic>
      <xdr:nvPicPr>
        <xdr:cNvPr id="51" name="Рисунок 50" descr="HB2017.bmp"/>
        <xdr:cNvPicPr>
          <a:picLocks noChangeAspect="1"/>
        </xdr:cNvPicPr>
      </xdr:nvPicPr>
      <xdr:blipFill>
        <a:blip xmlns:r="http://schemas.openxmlformats.org/officeDocument/2006/relationships" r:embed="rId50" cstate="email"/>
        <a:stretch>
          <a:fillRect/>
        </a:stretch>
      </xdr:blipFill>
      <xdr:spPr>
        <a:xfrm>
          <a:off x="306657" y="72459850"/>
          <a:ext cx="1113887" cy="1117600"/>
        </a:xfrm>
        <a:prstGeom prst="rect">
          <a:avLst/>
        </a:prstGeom>
      </xdr:spPr>
    </xdr:pic>
    <xdr:clientData/>
  </xdr:twoCellAnchor>
  <xdr:twoCellAnchor>
    <xdr:from>
      <xdr:col>1</xdr:col>
      <xdr:colOff>306657</xdr:colOff>
      <xdr:row>78</xdr:row>
      <xdr:rowOff>12700</xdr:rowOff>
    </xdr:from>
    <xdr:to>
      <xdr:col>1</xdr:col>
      <xdr:colOff>1420544</xdr:colOff>
      <xdr:row>78</xdr:row>
      <xdr:rowOff>1130300</xdr:rowOff>
    </xdr:to>
    <xdr:pic>
      <xdr:nvPicPr>
        <xdr:cNvPr id="52" name="Рисунок 51" descr="HB2018.bmp"/>
        <xdr:cNvPicPr>
          <a:picLocks noChangeAspect="1"/>
        </xdr:cNvPicPr>
      </xdr:nvPicPr>
      <xdr:blipFill>
        <a:blip xmlns:r="http://schemas.openxmlformats.org/officeDocument/2006/relationships" r:embed="rId51" cstate="email"/>
        <a:stretch>
          <a:fillRect/>
        </a:stretch>
      </xdr:blipFill>
      <xdr:spPr>
        <a:xfrm>
          <a:off x="306657" y="73621900"/>
          <a:ext cx="1113887" cy="1117600"/>
        </a:xfrm>
        <a:prstGeom prst="rect">
          <a:avLst/>
        </a:prstGeom>
      </xdr:spPr>
    </xdr:pic>
    <xdr:clientData/>
  </xdr:twoCellAnchor>
  <xdr:twoCellAnchor>
    <xdr:from>
      <xdr:col>1</xdr:col>
      <xdr:colOff>306657</xdr:colOff>
      <xdr:row>79</xdr:row>
      <xdr:rowOff>12700</xdr:rowOff>
    </xdr:from>
    <xdr:to>
      <xdr:col>1</xdr:col>
      <xdr:colOff>1420544</xdr:colOff>
      <xdr:row>79</xdr:row>
      <xdr:rowOff>1130300</xdr:rowOff>
    </xdr:to>
    <xdr:pic>
      <xdr:nvPicPr>
        <xdr:cNvPr id="53" name="Рисунок 52" descr="HB2021.bmp"/>
        <xdr:cNvPicPr>
          <a:picLocks noChangeAspect="1"/>
        </xdr:cNvPicPr>
      </xdr:nvPicPr>
      <xdr:blipFill>
        <a:blip xmlns:r="http://schemas.openxmlformats.org/officeDocument/2006/relationships" r:embed="rId52" cstate="email"/>
        <a:stretch>
          <a:fillRect/>
        </a:stretch>
      </xdr:blipFill>
      <xdr:spPr>
        <a:xfrm>
          <a:off x="306657" y="74783950"/>
          <a:ext cx="1113887" cy="1117600"/>
        </a:xfrm>
        <a:prstGeom prst="rect">
          <a:avLst/>
        </a:prstGeom>
      </xdr:spPr>
    </xdr:pic>
    <xdr:clientData/>
  </xdr:twoCellAnchor>
  <xdr:twoCellAnchor>
    <xdr:from>
      <xdr:col>1</xdr:col>
      <xdr:colOff>12700</xdr:colOff>
      <xdr:row>81</xdr:row>
      <xdr:rowOff>1047750</xdr:rowOff>
    </xdr:from>
    <xdr:to>
      <xdr:col>2</xdr:col>
      <xdr:colOff>0</xdr:colOff>
      <xdr:row>83</xdr:row>
      <xdr:rowOff>539750</xdr:rowOff>
    </xdr:to>
    <xdr:pic>
      <xdr:nvPicPr>
        <xdr:cNvPr id="54" name="Рисунок 53" descr="HB207-210.bmp"/>
        <xdr:cNvPicPr>
          <a:picLocks noChangeAspect="1"/>
        </xdr:cNvPicPr>
      </xdr:nvPicPr>
      <xdr:blipFill>
        <a:blip xmlns:r="http://schemas.openxmlformats.org/officeDocument/2006/relationships" r:embed="rId53" cstate="email"/>
        <a:stretch>
          <a:fillRect/>
        </a:stretch>
      </xdr:blipFill>
      <xdr:spPr>
        <a:xfrm>
          <a:off x="12700" y="77933550"/>
          <a:ext cx="1701800" cy="1701800"/>
        </a:xfrm>
        <a:prstGeom prst="rect">
          <a:avLst/>
        </a:prstGeom>
      </xdr:spPr>
    </xdr:pic>
    <xdr:clientData/>
  </xdr:twoCellAnchor>
  <xdr:twoCellAnchor>
    <xdr:from>
      <xdr:col>1</xdr:col>
      <xdr:colOff>12700</xdr:colOff>
      <xdr:row>85</xdr:row>
      <xdr:rowOff>685800</xdr:rowOff>
    </xdr:from>
    <xdr:to>
      <xdr:col>2</xdr:col>
      <xdr:colOff>0</xdr:colOff>
      <xdr:row>87</xdr:row>
      <xdr:rowOff>292100</xdr:rowOff>
    </xdr:to>
    <xdr:pic>
      <xdr:nvPicPr>
        <xdr:cNvPr id="55" name="Рисунок 54" descr="HB211_220.bmp"/>
        <xdr:cNvPicPr>
          <a:picLocks noChangeAspect="1"/>
        </xdr:cNvPicPr>
      </xdr:nvPicPr>
      <xdr:blipFill>
        <a:blip xmlns:r="http://schemas.openxmlformats.org/officeDocument/2006/relationships" r:embed="rId54" cstate="email"/>
        <a:stretch>
          <a:fillRect/>
        </a:stretch>
      </xdr:blipFill>
      <xdr:spPr>
        <a:xfrm>
          <a:off x="12700" y="82296000"/>
          <a:ext cx="1701800" cy="1701800"/>
        </a:xfrm>
        <a:prstGeom prst="rect">
          <a:avLst/>
        </a:prstGeom>
      </xdr:spPr>
    </xdr:pic>
    <xdr:clientData/>
  </xdr:twoCellAnchor>
  <xdr:twoCellAnchor>
    <xdr:from>
      <xdr:col>1</xdr:col>
      <xdr:colOff>12700</xdr:colOff>
      <xdr:row>88</xdr:row>
      <xdr:rowOff>209550</xdr:rowOff>
    </xdr:from>
    <xdr:to>
      <xdr:col>2</xdr:col>
      <xdr:colOff>0</xdr:colOff>
      <xdr:row>89</xdr:row>
      <xdr:rowOff>863600</xdr:rowOff>
    </xdr:to>
    <xdr:pic>
      <xdr:nvPicPr>
        <xdr:cNvPr id="56" name="Рисунок 55" descr="HB212_219.bmp"/>
        <xdr:cNvPicPr>
          <a:picLocks noChangeAspect="1"/>
        </xdr:cNvPicPr>
      </xdr:nvPicPr>
      <xdr:blipFill>
        <a:blip xmlns:r="http://schemas.openxmlformats.org/officeDocument/2006/relationships" r:embed="rId55" cstate="email"/>
        <a:stretch>
          <a:fillRect/>
        </a:stretch>
      </xdr:blipFill>
      <xdr:spPr>
        <a:xfrm>
          <a:off x="12700" y="84867750"/>
          <a:ext cx="1701800" cy="1701800"/>
        </a:xfrm>
        <a:prstGeom prst="rect">
          <a:avLst/>
        </a:prstGeom>
      </xdr:spPr>
    </xdr:pic>
    <xdr:clientData/>
  </xdr:twoCellAnchor>
  <xdr:twoCellAnchor>
    <xdr:from>
      <xdr:col>1</xdr:col>
      <xdr:colOff>12700</xdr:colOff>
      <xdr:row>90</xdr:row>
      <xdr:rowOff>209550</xdr:rowOff>
    </xdr:from>
    <xdr:to>
      <xdr:col>2</xdr:col>
      <xdr:colOff>0</xdr:colOff>
      <xdr:row>91</xdr:row>
      <xdr:rowOff>863600</xdr:rowOff>
    </xdr:to>
    <xdr:pic>
      <xdr:nvPicPr>
        <xdr:cNvPr id="57" name="Рисунок 56" descr="HB213_221.bmp"/>
        <xdr:cNvPicPr>
          <a:picLocks noChangeAspect="1"/>
        </xdr:cNvPicPr>
      </xdr:nvPicPr>
      <xdr:blipFill>
        <a:blip xmlns:r="http://schemas.openxmlformats.org/officeDocument/2006/relationships" r:embed="rId56" cstate="email"/>
        <a:stretch>
          <a:fillRect/>
        </a:stretch>
      </xdr:blipFill>
      <xdr:spPr>
        <a:xfrm>
          <a:off x="12700" y="86963250"/>
          <a:ext cx="1701800" cy="1701800"/>
        </a:xfrm>
        <a:prstGeom prst="rect">
          <a:avLst/>
        </a:prstGeom>
      </xdr:spPr>
    </xdr:pic>
    <xdr:clientData/>
  </xdr:twoCellAnchor>
  <xdr:twoCellAnchor>
    <xdr:from>
      <xdr:col>1</xdr:col>
      <xdr:colOff>12700</xdr:colOff>
      <xdr:row>92</xdr:row>
      <xdr:rowOff>733425</xdr:rowOff>
    </xdr:from>
    <xdr:to>
      <xdr:col>2</xdr:col>
      <xdr:colOff>0</xdr:colOff>
      <xdr:row>94</xdr:row>
      <xdr:rowOff>339725</xdr:rowOff>
    </xdr:to>
    <xdr:pic>
      <xdr:nvPicPr>
        <xdr:cNvPr id="58" name="Рисунок 57" descr="HB214_217.bmp"/>
        <xdr:cNvPicPr>
          <a:picLocks noChangeAspect="1"/>
        </xdr:cNvPicPr>
      </xdr:nvPicPr>
      <xdr:blipFill>
        <a:blip xmlns:r="http://schemas.openxmlformats.org/officeDocument/2006/relationships" r:embed="rId57" cstate="email"/>
        <a:stretch>
          <a:fillRect/>
        </a:stretch>
      </xdr:blipFill>
      <xdr:spPr>
        <a:xfrm>
          <a:off x="12700" y="89582625"/>
          <a:ext cx="1701800" cy="1701800"/>
        </a:xfrm>
        <a:prstGeom prst="rect">
          <a:avLst/>
        </a:prstGeom>
      </xdr:spPr>
    </xdr:pic>
    <xdr:clientData/>
  </xdr:twoCellAnchor>
  <xdr:twoCellAnchor>
    <xdr:from>
      <xdr:col>1</xdr:col>
      <xdr:colOff>12700</xdr:colOff>
      <xdr:row>95</xdr:row>
      <xdr:rowOff>209550</xdr:rowOff>
    </xdr:from>
    <xdr:to>
      <xdr:col>2</xdr:col>
      <xdr:colOff>0</xdr:colOff>
      <xdr:row>96</xdr:row>
      <xdr:rowOff>863600</xdr:rowOff>
    </xdr:to>
    <xdr:pic>
      <xdr:nvPicPr>
        <xdr:cNvPr id="59" name="Рисунок 58" descr="HB215_286.bmp"/>
        <xdr:cNvPicPr>
          <a:picLocks noChangeAspect="1"/>
        </xdr:cNvPicPr>
      </xdr:nvPicPr>
      <xdr:blipFill>
        <a:blip xmlns:r="http://schemas.openxmlformats.org/officeDocument/2006/relationships" r:embed="rId58" cstate="email"/>
        <a:stretch>
          <a:fillRect/>
        </a:stretch>
      </xdr:blipFill>
      <xdr:spPr>
        <a:xfrm>
          <a:off x="12700" y="92202000"/>
          <a:ext cx="1701800" cy="1701800"/>
        </a:xfrm>
        <a:prstGeom prst="rect">
          <a:avLst/>
        </a:prstGeom>
      </xdr:spPr>
    </xdr:pic>
    <xdr:clientData/>
  </xdr:twoCellAnchor>
  <xdr:twoCellAnchor>
    <xdr:from>
      <xdr:col>1</xdr:col>
      <xdr:colOff>114300</xdr:colOff>
      <xdr:row>97</xdr:row>
      <xdr:rowOff>12700</xdr:rowOff>
    </xdr:from>
    <xdr:to>
      <xdr:col>1</xdr:col>
      <xdr:colOff>1612900</xdr:colOff>
      <xdr:row>98</xdr:row>
      <xdr:rowOff>749300</xdr:rowOff>
    </xdr:to>
    <xdr:pic>
      <xdr:nvPicPr>
        <xdr:cNvPr id="60" name="Рисунок 59" descr="HB218.bmp"/>
        <xdr:cNvPicPr>
          <a:picLocks noChangeAspect="1"/>
        </xdr:cNvPicPr>
      </xdr:nvPicPr>
      <xdr:blipFill>
        <a:blip xmlns:r="http://schemas.openxmlformats.org/officeDocument/2006/relationships" r:embed="rId59" cstate="email"/>
        <a:stretch>
          <a:fillRect/>
        </a:stretch>
      </xdr:blipFill>
      <xdr:spPr>
        <a:xfrm>
          <a:off x="114300" y="94100650"/>
          <a:ext cx="1498600" cy="1498600"/>
        </a:xfrm>
        <a:prstGeom prst="rect">
          <a:avLst/>
        </a:prstGeom>
      </xdr:spPr>
    </xdr:pic>
    <xdr:clientData/>
  </xdr:twoCellAnchor>
  <xdr:twoCellAnchor>
    <xdr:from>
      <xdr:col>1</xdr:col>
      <xdr:colOff>303869</xdr:colOff>
      <xdr:row>99</xdr:row>
      <xdr:rowOff>12700</xdr:rowOff>
    </xdr:from>
    <xdr:to>
      <xdr:col>1</xdr:col>
      <xdr:colOff>1423332</xdr:colOff>
      <xdr:row>99</xdr:row>
      <xdr:rowOff>1130300</xdr:rowOff>
    </xdr:to>
    <xdr:pic>
      <xdr:nvPicPr>
        <xdr:cNvPr id="61" name="Рисунок 60" descr="HB2204.bmp"/>
        <xdr:cNvPicPr>
          <a:picLocks noChangeAspect="1"/>
        </xdr:cNvPicPr>
      </xdr:nvPicPr>
      <xdr:blipFill>
        <a:blip xmlns:r="http://schemas.openxmlformats.org/officeDocument/2006/relationships" r:embed="rId60" cstate="email"/>
        <a:stretch>
          <a:fillRect/>
        </a:stretch>
      </xdr:blipFill>
      <xdr:spPr>
        <a:xfrm>
          <a:off x="303869" y="95624650"/>
          <a:ext cx="1119463" cy="1117600"/>
        </a:xfrm>
        <a:prstGeom prst="rect">
          <a:avLst/>
        </a:prstGeom>
      </xdr:spPr>
    </xdr:pic>
    <xdr:clientData/>
  </xdr:twoCellAnchor>
  <xdr:twoCellAnchor>
    <xdr:from>
      <xdr:col>1</xdr:col>
      <xdr:colOff>305731</xdr:colOff>
      <xdr:row>100</xdr:row>
      <xdr:rowOff>12700</xdr:rowOff>
    </xdr:from>
    <xdr:to>
      <xdr:col>1</xdr:col>
      <xdr:colOff>1421468</xdr:colOff>
      <xdr:row>100</xdr:row>
      <xdr:rowOff>1130300</xdr:rowOff>
    </xdr:to>
    <xdr:pic>
      <xdr:nvPicPr>
        <xdr:cNvPr id="62" name="Рисунок 61" descr="HB224.bmp"/>
        <xdr:cNvPicPr>
          <a:picLocks noChangeAspect="1"/>
        </xdr:cNvPicPr>
      </xdr:nvPicPr>
      <xdr:blipFill>
        <a:blip xmlns:r="http://schemas.openxmlformats.org/officeDocument/2006/relationships" r:embed="rId61" cstate="email"/>
        <a:stretch>
          <a:fillRect/>
        </a:stretch>
      </xdr:blipFill>
      <xdr:spPr>
        <a:xfrm>
          <a:off x="305731" y="96786700"/>
          <a:ext cx="1115737" cy="1117600"/>
        </a:xfrm>
        <a:prstGeom prst="rect">
          <a:avLst/>
        </a:prstGeom>
      </xdr:spPr>
    </xdr:pic>
    <xdr:clientData/>
  </xdr:twoCellAnchor>
  <xdr:twoCellAnchor>
    <xdr:from>
      <xdr:col>1</xdr:col>
      <xdr:colOff>304800</xdr:colOff>
      <xdr:row>101</xdr:row>
      <xdr:rowOff>12700</xdr:rowOff>
    </xdr:from>
    <xdr:to>
      <xdr:col>1</xdr:col>
      <xdr:colOff>1422400</xdr:colOff>
      <xdr:row>101</xdr:row>
      <xdr:rowOff>1130300</xdr:rowOff>
    </xdr:to>
    <xdr:pic>
      <xdr:nvPicPr>
        <xdr:cNvPr id="63" name="Рисунок 62" descr="HB226.bmp"/>
        <xdr:cNvPicPr>
          <a:picLocks noChangeAspect="1"/>
        </xdr:cNvPicPr>
      </xdr:nvPicPr>
      <xdr:blipFill>
        <a:blip xmlns:r="http://schemas.openxmlformats.org/officeDocument/2006/relationships" r:embed="rId62" cstate="email"/>
        <a:stretch>
          <a:fillRect/>
        </a:stretch>
      </xdr:blipFill>
      <xdr:spPr>
        <a:xfrm>
          <a:off x="304800" y="97948750"/>
          <a:ext cx="1117600" cy="1117600"/>
        </a:xfrm>
        <a:prstGeom prst="rect">
          <a:avLst/>
        </a:prstGeom>
      </xdr:spPr>
    </xdr:pic>
    <xdr:clientData/>
  </xdr:twoCellAnchor>
  <xdr:twoCellAnchor>
    <xdr:from>
      <xdr:col>1</xdr:col>
      <xdr:colOff>304800</xdr:colOff>
      <xdr:row>102</xdr:row>
      <xdr:rowOff>12700</xdr:rowOff>
    </xdr:from>
    <xdr:to>
      <xdr:col>1</xdr:col>
      <xdr:colOff>1422400</xdr:colOff>
      <xdr:row>102</xdr:row>
      <xdr:rowOff>1130300</xdr:rowOff>
    </xdr:to>
    <xdr:pic>
      <xdr:nvPicPr>
        <xdr:cNvPr id="64" name="Рисунок 63" descr="HB227.bmp"/>
        <xdr:cNvPicPr>
          <a:picLocks noChangeAspect="1"/>
        </xdr:cNvPicPr>
      </xdr:nvPicPr>
      <xdr:blipFill>
        <a:blip xmlns:r="http://schemas.openxmlformats.org/officeDocument/2006/relationships" r:embed="rId63" cstate="email"/>
        <a:stretch>
          <a:fillRect/>
        </a:stretch>
      </xdr:blipFill>
      <xdr:spPr>
        <a:xfrm>
          <a:off x="304800" y="99110800"/>
          <a:ext cx="1117600" cy="1117600"/>
        </a:xfrm>
        <a:prstGeom prst="rect">
          <a:avLst/>
        </a:prstGeom>
      </xdr:spPr>
    </xdr:pic>
    <xdr:clientData/>
  </xdr:twoCellAnchor>
  <xdr:twoCellAnchor>
    <xdr:from>
      <xdr:col>1</xdr:col>
      <xdr:colOff>195264</xdr:colOff>
      <xdr:row>103</xdr:row>
      <xdr:rowOff>12701</xdr:rowOff>
    </xdr:from>
    <xdr:to>
      <xdr:col>1</xdr:col>
      <xdr:colOff>1531939</xdr:colOff>
      <xdr:row>103</xdr:row>
      <xdr:rowOff>1349376</xdr:rowOff>
    </xdr:to>
    <xdr:pic>
      <xdr:nvPicPr>
        <xdr:cNvPr id="65" name="Рисунок 64" descr="HB228.bmp"/>
        <xdr:cNvPicPr>
          <a:picLocks noChangeAspect="1"/>
        </xdr:cNvPicPr>
      </xdr:nvPicPr>
      <xdr:blipFill>
        <a:blip xmlns:r="http://schemas.openxmlformats.org/officeDocument/2006/relationships" r:embed="rId64" cstate="email"/>
        <a:stretch>
          <a:fillRect/>
        </a:stretch>
      </xdr:blipFill>
      <xdr:spPr>
        <a:xfrm>
          <a:off x="195264" y="100272851"/>
          <a:ext cx="1336675" cy="1336675"/>
        </a:xfrm>
        <a:prstGeom prst="rect">
          <a:avLst/>
        </a:prstGeom>
      </xdr:spPr>
    </xdr:pic>
    <xdr:clientData/>
  </xdr:twoCellAnchor>
  <xdr:twoCellAnchor>
    <xdr:from>
      <xdr:col>1</xdr:col>
      <xdr:colOff>304800</xdr:colOff>
      <xdr:row>104</xdr:row>
      <xdr:rowOff>12700</xdr:rowOff>
    </xdr:from>
    <xdr:to>
      <xdr:col>1</xdr:col>
      <xdr:colOff>1422400</xdr:colOff>
      <xdr:row>104</xdr:row>
      <xdr:rowOff>1130300</xdr:rowOff>
    </xdr:to>
    <xdr:pic>
      <xdr:nvPicPr>
        <xdr:cNvPr id="66" name="Рисунок 65" descr="HB229.bmp"/>
        <xdr:cNvPicPr>
          <a:picLocks noChangeAspect="1"/>
        </xdr:cNvPicPr>
      </xdr:nvPicPr>
      <xdr:blipFill>
        <a:blip xmlns:r="http://schemas.openxmlformats.org/officeDocument/2006/relationships" r:embed="rId65" cstate="email"/>
        <a:stretch>
          <a:fillRect/>
        </a:stretch>
      </xdr:blipFill>
      <xdr:spPr>
        <a:xfrm>
          <a:off x="304800" y="101634925"/>
          <a:ext cx="1117600" cy="1117600"/>
        </a:xfrm>
        <a:prstGeom prst="rect">
          <a:avLst/>
        </a:prstGeom>
      </xdr:spPr>
    </xdr:pic>
    <xdr:clientData/>
  </xdr:twoCellAnchor>
  <xdr:twoCellAnchor>
    <xdr:from>
      <xdr:col>1</xdr:col>
      <xdr:colOff>12700</xdr:colOff>
      <xdr:row>106</xdr:row>
      <xdr:rowOff>19050</xdr:rowOff>
    </xdr:from>
    <xdr:to>
      <xdr:col>2</xdr:col>
      <xdr:colOff>0</xdr:colOff>
      <xdr:row>108</xdr:row>
      <xdr:rowOff>196850</xdr:rowOff>
    </xdr:to>
    <xdr:pic>
      <xdr:nvPicPr>
        <xdr:cNvPr id="67" name="Рисунок 66" descr="HB234-7.bmp"/>
        <xdr:cNvPicPr>
          <a:picLocks noChangeAspect="1"/>
        </xdr:cNvPicPr>
      </xdr:nvPicPr>
      <xdr:blipFill>
        <a:blip xmlns:r="http://schemas.openxmlformats.org/officeDocument/2006/relationships" r:embed="rId66" cstate="email"/>
        <a:stretch>
          <a:fillRect/>
        </a:stretch>
      </xdr:blipFill>
      <xdr:spPr>
        <a:xfrm>
          <a:off x="12700" y="103565325"/>
          <a:ext cx="1701800" cy="1701800"/>
        </a:xfrm>
        <a:prstGeom prst="rect">
          <a:avLst/>
        </a:prstGeom>
      </xdr:spPr>
    </xdr:pic>
    <xdr:clientData/>
  </xdr:twoCellAnchor>
  <xdr:twoCellAnchor>
    <xdr:from>
      <xdr:col>1</xdr:col>
      <xdr:colOff>12701</xdr:colOff>
      <xdr:row>110</xdr:row>
      <xdr:rowOff>420689</xdr:rowOff>
    </xdr:from>
    <xdr:to>
      <xdr:col>2</xdr:col>
      <xdr:colOff>1</xdr:colOff>
      <xdr:row>112</xdr:row>
      <xdr:rowOff>233364</xdr:rowOff>
    </xdr:to>
    <xdr:pic>
      <xdr:nvPicPr>
        <xdr:cNvPr id="68" name="Рисунок 67" descr="HB242-5.bmp"/>
        <xdr:cNvPicPr>
          <a:picLocks noChangeAspect="1"/>
        </xdr:cNvPicPr>
      </xdr:nvPicPr>
      <xdr:blipFill>
        <a:blip xmlns:r="http://schemas.openxmlformats.org/officeDocument/2006/relationships" r:embed="rId67" cstate="email"/>
        <a:stretch>
          <a:fillRect/>
        </a:stretch>
      </xdr:blipFill>
      <xdr:spPr>
        <a:xfrm>
          <a:off x="12701" y="107491214"/>
          <a:ext cx="1701800" cy="1489075"/>
        </a:xfrm>
        <a:prstGeom prst="rect">
          <a:avLst/>
        </a:prstGeom>
      </xdr:spPr>
    </xdr:pic>
    <xdr:clientData/>
  </xdr:twoCellAnchor>
  <xdr:twoCellAnchor>
    <xdr:from>
      <xdr:col>1</xdr:col>
      <xdr:colOff>12700</xdr:colOff>
      <xdr:row>116</xdr:row>
      <xdr:rowOff>320676</xdr:rowOff>
    </xdr:from>
    <xdr:to>
      <xdr:col>2</xdr:col>
      <xdr:colOff>0</xdr:colOff>
      <xdr:row>118</xdr:row>
      <xdr:rowOff>285751</xdr:rowOff>
    </xdr:to>
    <xdr:pic>
      <xdr:nvPicPr>
        <xdr:cNvPr id="69" name="Рисунок 68" descr="HB251-5.bmp"/>
        <xdr:cNvPicPr>
          <a:picLocks noChangeAspect="1"/>
        </xdr:cNvPicPr>
      </xdr:nvPicPr>
      <xdr:blipFill>
        <a:blip xmlns:r="http://schemas.openxmlformats.org/officeDocument/2006/relationships" r:embed="rId67" cstate="email"/>
        <a:stretch>
          <a:fillRect/>
        </a:stretch>
      </xdr:blipFill>
      <xdr:spPr>
        <a:xfrm>
          <a:off x="12700" y="112448976"/>
          <a:ext cx="1701800" cy="1489075"/>
        </a:xfrm>
        <a:prstGeom prst="rect">
          <a:avLst/>
        </a:prstGeom>
      </xdr:spPr>
    </xdr:pic>
    <xdr:clientData/>
  </xdr:twoCellAnchor>
  <xdr:twoCellAnchor>
    <xdr:from>
      <xdr:col>1</xdr:col>
      <xdr:colOff>12700</xdr:colOff>
      <xdr:row>122</xdr:row>
      <xdr:rowOff>304800</xdr:rowOff>
    </xdr:from>
    <xdr:to>
      <xdr:col>2</xdr:col>
      <xdr:colOff>0</xdr:colOff>
      <xdr:row>124</xdr:row>
      <xdr:rowOff>482600</xdr:rowOff>
    </xdr:to>
    <xdr:pic>
      <xdr:nvPicPr>
        <xdr:cNvPr id="70" name="Рисунок 69" descr="HB259-263.bmp"/>
        <xdr:cNvPicPr>
          <a:picLocks noChangeAspect="1"/>
        </xdr:cNvPicPr>
      </xdr:nvPicPr>
      <xdr:blipFill>
        <a:blip xmlns:r="http://schemas.openxmlformats.org/officeDocument/2006/relationships" r:embed="rId68" cstate="email"/>
        <a:stretch>
          <a:fillRect/>
        </a:stretch>
      </xdr:blipFill>
      <xdr:spPr>
        <a:xfrm>
          <a:off x="12700" y="117005100"/>
          <a:ext cx="1701800" cy="1701800"/>
        </a:xfrm>
        <a:prstGeom prst="rect">
          <a:avLst/>
        </a:prstGeom>
      </xdr:spPr>
    </xdr:pic>
    <xdr:clientData/>
  </xdr:twoCellAnchor>
  <xdr:twoCellAnchor>
    <xdr:from>
      <xdr:col>1</xdr:col>
      <xdr:colOff>304800</xdr:colOff>
      <xdr:row>126</xdr:row>
      <xdr:rowOff>12700</xdr:rowOff>
    </xdr:from>
    <xdr:to>
      <xdr:col>1</xdr:col>
      <xdr:colOff>1422400</xdr:colOff>
      <xdr:row>126</xdr:row>
      <xdr:rowOff>1130300</xdr:rowOff>
    </xdr:to>
    <xdr:pic>
      <xdr:nvPicPr>
        <xdr:cNvPr id="71" name="Рисунок 70" descr="HB265.bmp"/>
        <xdr:cNvPicPr>
          <a:picLocks noChangeAspect="1"/>
        </xdr:cNvPicPr>
      </xdr:nvPicPr>
      <xdr:blipFill>
        <a:blip xmlns:r="http://schemas.openxmlformats.org/officeDocument/2006/relationships" r:embed="rId69" cstate="email"/>
        <a:stretch>
          <a:fillRect/>
        </a:stretch>
      </xdr:blipFill>
      <xdr:spPr>
        <a:xfrm>
          <a:off x="304800" y="119761000"/>
          <a:ext cx="1117600" cy="1117600"/>
        </a:xfrm>
        <a:prstGeom prst="rect">
          <a:avLst/>
        </a:prstGeom>
      </xdr:spPr>
    </xdr:pic>
    <xdr:clientData/>
  </xdr:twoCellAnchor>
  <xdr:twoCellAnchor>
    <xdr:from>
      <xdr:col>1</xdr:col>
      <xdr:colOff>195264</xdr:colOff>
      <xdr:row>127</xdr:row>
      <xdr:rowOff>12701</xdr:rowOff>
    </xdr:from>
    <xdr:to>
      <xdr:col>1</xdr:col>
      <xdr:colOff>1531939</xdr:colOff>
      <xdr:row>127</xdr:row>
      <xdr:rowOff>1349376</xdr:rowOff>
    </xdr:to>
    <xdr:pic>
      <xdr:nvPicPr>
        <xdr:cNvPr id="72" name="Рисунок 71" descr="HB274.bmp"/>
        <xdr:cNvPicPr>
          <a:picLocks noChangeAspect="1"/>
        </xdr:cNvPicPr>
      </xdr:nvPicPr>
      <xdr:blipFill>
        <a:blip xmlns:r="http://schemas.openxmlformats.org/officeDocument/2006/relationships" r:embed="rId70" cstate="email"/>
        <a:stretch>
          <a:fillRect/>
        </a:stretch>
      </xdr:blipFill>
      <xdr:spPr>
        <a:xfrm>
          <a:off x="195264" y="120923051"/>
          <a:ext cx="1336675" cy="1336675"/>
        </a:xfrm>
        <a:prstGeom prst="rect">
          <a:avLst/>
        </a:prstGeom>
      </xdr:spPr>
    </xdr:pic>
    <xdr:clientData/>
  </xdr:twoCellAnchor>
  <xdr:twoCellAnchor>
    <xdr:from>
      <xdr:col>1</xdr:col>
      <xdr:colOff>304800</xdr:colOff>
      <xdr:row>128</xdr:row>
      <xdr:rowOff>12700</xdr:rowOff>
    </xdr:from>
    <xdr:to>
      <xdr:col>1</xdr:col>
      <xdr:colOff>1422400</xdr:colOff>
      <xdr:row>128</xdr:row>
      <xdr:rowOff>1130300</xdr:rowOff>
    </xdr:to>
    <xdr:pic>
      <xdr:nvPicPr>
        <xdr:cNvPr id="73" name="Рисунок 72" descr="HB283.bmp"/>
        <xdr:cNvPicPr>
          <a:picLocks noChangeAspect="1"/>
        </xdr:cNvPicPr>
      </xdr:nvPicPr>
      <xdr:blipFill>
        <a:blip xmlns:r="http://schemas.openxmlformats.org/officeDocument/2006/relationships" r:embed="rId71" cstate="email"/>
        <a:stretch>
          <a:fillRect/>
        </a:stretch>
      </xdr:blipFill>
      <xdr:spPr>
        <a:xfrm>
          <a:off x="304800" y="122285125"/>
          <a:ext cx="1117600" cy="1117600"/>
        </a:xfrm>
        <a:prstGeom prst="rect">
          <a:avLst/>
        </a:prstGeom>
      </xdr:spPr>
    </xdr:pic>
    <xdr:clientData/>
  </xdr:twoCellAnchor>
  <xdr:twoCellAnchor>
    <xdr:from>
      <xdr:col>1</xdr:col>
      <xdr:colOff>304800</xdr:colOff>
      <xdr:row>129</xdr:row>
      <xdr:rowOff>12699</xdr:rowOff>
    </xdr:from>
    <xdr:to>
      <xdr:col>1</xdr:col>
      <xdr:colOff>1422400</xdr:colOff>
      <xdr:row>129</xdr:row>
      <xdr:rowOff>1130299</xdr:rowOff>
    </xdr:to>
    <xdr:pic>
      <xdr:nvPicPr>
        <xdr:cNvPr id="74" name="Рисунок 73" descr="HB285.bmp"/>
        <xdr:cNvPicPr>
          <a:picLocks noChangeAspect="1"/>
        </xdr:cNvPicPr>
      </xdr:nvPicPr>
      <xdr:blipFill>
        <a:blip xmlns:r="http://schemas.openxmlformats.org/officeDocument/2006/relationships" r:embed="rId72" cstate="email"/>
        <a:stretch>
          <a:fillRect/>
        </a:stretch>
      </xdr:blipFill>
      <xdr:spPr>
        <a:xfrm>
          <a:off x="304800" y="123447174"/>
          <a:ext cx="1117600" cy="1117600"/>
        </a:xfrm>
        <a:prstGeom prst="rect">
          <a:avLst/>
        </a:prstGeom>
      </xdr:spPr>
    </xdr:pic>
    <xdr:clientData/>
  </xdr:twoCellAnchor>
  <xdr:twoCellAnchor>
    <xdr:from>
      <xdr:col>1</xdr:col>
      <xdr:colOff>245002</xdr:colOff>
      <xdr:row>130</xdr:row>
      <xdr:rowOff>12700</xdr:rowOff>
    </xdr:from>
    <xdr:to>
      <xdr:col>1</xdr:col>
      <xdr:colOff>1482198</xdr:colOff>
      <xdr:row>130</xdr:row>
      <xdr:rowOff>1130300</xdr:rowOff>
    </xdr:to>
    <xdr:pic>
      <xdr:nvPicPr>
        <xdr:cNvPr id="75" name="Рисунок 74" descr="HB289.bmp"/>
        <xdr:cNvPicPr>
          <a:picLocks noChangeAspect="1"/>
        </xdr:cNvPicPr>
      </xdr:nvPicPr>
      <xdr:blipFill>
        <a:blip xmlns:r="http://schemas.openxmlformats.org/officeDocument/2006/relationships" r:embed="rId73" cstate="email"/>
        <a:stretch>
          <a:fillRect/>
        </a:stretch>
      </xdr:blipFill>
      <xdr:spPr>
        <a:xfrm>
          <a:off x="245002" y="124609225"/>
          <a:ext cx="1237196" cy="1117600"/>
        </a:xfrm>
        <a:prstGeom prst="rect">
          <a:avLst/>
        </a:prstGeom>
      </xdr:spPr>
    </xdr:pic>
    <xdr:clientData/>
  </xdr:twoCellAnchor>
  <xdr:twoCellAnchor>
    <xdr:from>
      <xdr:col>1</xdr:col>
      <xdr:colOff>304800</xdr:colOff>
      <xdr:row>131</xdr:row>
      <xdr:rowOff>12700</xdr:rowOff>
    </xdr:from>
    <xdr:to>
      <xdr:col>1</xdr:col>
      <xdr:colOff>1422400</xdr:colOff>
      <xdr:row>131</xdr:row>
      <xdr:rowOff>1130300</xdr:rowOff>
    </xdr:to>
    <xdr:pic>
      <xdr:nvPicPr>
        <xdr:cNvPr id="76" name="Рисунок 75" descr="HB291.bmp"/>
        <xdr:cNvPicPr>
          <a:picLocks noChangeAspect="1"/>
        </xdr:cNvPicPr>
      </xdr:nvPicPr>
      <xdr:blipFill>
        <a:blip xmlns:r="http://schemas.openxmlformats.org/officeDocument/2006/relationships" r:embed="rId74" cstate="email"/>
        <a:stretch>
          <a:fillRect/>
        </a:stretch>
      </xdr:blipFill>
      <xdr:spPr>
        <a:xfrm>
          <a:off x="304800" y="125771275"/>
          <a:ext cx="1117600" cy="1117600"/>
        </a:xfrm>
        <a:prstGeom prst="rect">
          <a:avLst/>
        </a:prstGeom>
      </xdr:spPr>
    </xdr:pic>
    <xdr:clientData/>
  </xdr:twoCellAnchor>
  <xdr:twoCellAnchor>
    <xdr:from>
      <xdr:col>1</xdr:col>
      <xdr:colOff>12700</xdr:colOff>
      <xdr:row>133</xdr:row>
      <xdr:rowOff>769032</xdr:rowOff>
    </xdr:from>
    <xdr:to>
      <xdr:col>2</xdr:col>
      <xdr:colOff>0</xdr:colOff>
      <xdr:row>135</xdr:row>
      <xdr:rowOff>608921</xdr:rowOff>
    </xdr:to>
    <xdr:pic>
      <xdr:nvPicPr>
        <xdr:cNvPr id="77" name="Рисунок 76" descr="HB292-3.bmp"/>
        <xdr:cNvPicPr>
          <a:picLocks noChangeAspect="1"/>
        </xdr:cNvPicPr>
      </xdr:nvPicPr>
      <xdr:blipFill>
        <a:blip xmlns:r="http://schemas.openxmlformats.org/officeDocument/2006/relationships" r:embed="rId75" cstate="email"/>
        <a:stretch>
          <a:fillRect/>
        </a:stretch>
      </xdr:blipFill>
      <xdr:spPr>
        <a:xfrm>
          <a:off x="12700" y="128642157"/>
          <a:ext cx="1701800" cy="1944914"/>
        </a:xfrm>
        <a:prstGeom prst="rect">
          <a:avLst/>
        </a:prstGeom>
      </xdr:spPr>
    </xdr:pic>
    <xdr:clientData/>
  </xdr:twoCellAnchor>
  <xdr:twoCellAnchor>
    <xdr:from>
      <xdr:col>1</xdr:col>
      <xdr:colOff>12701</xdr:colOff>
      <xdr:row>137</xdr:row>
      <xdr:rowOff>595314</xdr:rowOff>
    </xdr:from>
    <xdr:to>
      <xdr:col>2</xdr:col>
      <xdr:colOff>1</xdr:colOff>
      <xdr:row>139</xdr:row>
      <xdr:rowOff>582614</xdr:rowOff>
    </xdr:to>
    <xdr:pic>
      <xdr:nvPicPr>
        <xdr:cNvPr id="78" name="Рисунок 77" descr="HB296_2111.bmp"/>
        <xdr:cNvPicPr>
          <a:picLocks noChangeAspect="1"/>
        </xdr:cNvPicPr>
      </xdr:nvPicPr>
      <xdr:blipFill>
        <a:blip xmlns:r="http://schemas.openxmlformats.org/officeDocument/2006/relationships" r:embed="rId76" cstate="email"/>
        <a:stretch>
          <a:fillRect/>
        </a:stretch>
      </xdr:blipFill>
      <xdr:spPr>
        <a:xfrm>
          <a:off x="12701" y="132878514"/>
          <a:ext cx="1701800" cy="1701800"/>
        </a:xfrm>
        <a:prstGeom prst="rect">
          <a:avLst/>
        </a:prstGeom>
      </xdr:spPr>
    </xdr:pic>
    <xdr:clientData/>
  </xdr:twoCellAnchor>
  <xdr:twoCellAnchor>
    <xdr:from>
      <xdr:col>1</xdr:col>
      <xdr:colOff>304800</xdr:colOff>
      <xdr:row>141</xdr:row>
      <xdr:rowOff>12700</xdr:rowOff>
    </xdr:from>
    <xdr:to>
      <xdr:col>1</xdr:col>
      <xdr:colOff>1422400</xdr:colOff>
      <xdr:row>141</xdr:row>
      <xdr:rowOff>1130300</xdr:rowOff>
    </xdr:to>
    <xdr:pic>
      <xdr:nvPicPr>
        <xdr:cNvPr id="79" name="Рисунок 78" descr="HB301.bmp"/>
        <xdr:cNvPicPr>
          <a:picLocks noChangeAspect="1"/>
        </xdr:cNvPicPr>
      </xdr:nvPicPr>
      <xdr:blipFill>
        <a:blip xmlns:r="http://schemas.openxmlformats.org/officeDocument/2006/relationships" r:embed="rId77" cstate="email"/>
        <a:stretch>
          <a:fillRect/>
        </a:stretch>
      </xdr:blipFill>
      <xdr:spPr>
        <a:xfrm>
          <a:off x="304800" y="135353425"/>
          <a:ext cx="1117600" cy="1117600"/>
        </a:xfrm>
        <a:prstGeom prst="rect">
          <a:avLst/>
        </a:prstGeom>
      </xdr:spPr>
    </xdr:pic>
    <xdr:clientData/>
  </xdr:twoCellAnchor>
  <xdr:twoCellAnchor>
    <xdr:from>
      <xdr:col>1</xdr:col>
      <xdr:colOff>304800</xdr:colOff>
      <xdr:row>142</xdr:row>
      <xdr:rowOff>12700</xdr:rowOff>
    </xdr:from>
    <xdr:to>
      <xdr:col>1</xdr:col>
      <xdr:colOff>1422400</xdr:colOff>
      <xdr:row>142</xdr:row>
      <xdr:rowOff>1130300</xdr:rowOff>
    </xdr:to>
    <xdr:pic>
      <xdr:nvPicPr>
        <xdr:cNvPr id="80" name="Рисунок 79" descr="HB302.bmp"/>
        <xdr:cNvPicPr>
          <a:picLocks noChangeAspect="1"/>
        </xdr:cNvPicPr>
      </xdr:nvPicPr>
      <xdr:blipFill>
        <a:blip xmlns:r="http://schemas.openxmlformats.org/officeDocument/2006/relationships" r:embed="rId78" cstate="email"/>
        <a:stretch>
          <a:fillRect/>
        </a:stretch>
      </xdr:blipFill>
      <xdr:spPr>
        <a:xfrm>
          <a:off x="304800" y="136515475"/>
          <a:ext cx="1117600" cy="1117600"/>
        </a:xfrm>
        <a:prstGeom prst="rect">
          <a:avLst/>
        </a:prstGeom>
      </xdr:spPr>
    </xdr:pic>
    <xdr:clientData/>
  </xdr:twoCellAnchor>
  <xdr:twoCellAnchor>
    <xdr:from>
      <xdr:col>1</xdr:col>
      <xdr:colOff>304800</xdr:colOff>
      <xdr:row>143</xdr:row>
      <xdr:rowOff>12700</xdr:rowOff>
    </xdr:from>
    <xdr:to>
      <xdr:col>1</xdr:col>
      <xdr:colOff>1422400</xdr:colOff>
      <xdr:row>143</xdr:row>
      <xdr:rowOff>1130300</xdr:rowOff>
    </xdr:to>
    <xdr:pic>
      <xdr:nvPicPr>
        <xdr:cNvPr id="81" name="Рисунок 80" descr="HB303.bmp"/>
        <xdr:cNvPicPr>
          <a:picLocks noChangeAspect="1"/>
        </xdr:cNvPicPr>
      </xdr:nvPicPr>
      <xdr:blipFill>
        <a:blip xmlns:r="http://schemas.openxmlformats.org/officeDocument/2006/relationships" r:embed="rId79" cstate="email"/>
        <a:stretch>
          <a:fillRect/>
        </a:stretch>
      </xdr:blipFill>
      <xdr:spPr>
        <a:xfrm>
          <a:off x="304800" y="137677525"/>
          <a:ext cx="1117600" cy="1117600"/>
        </a:xfrm>
        <a:prstGeom prst="rect">
          <a:avLst/>
        </a:prstGeom>
      </xdr:spPr>
    </xdr:pic>
    <xdr:clientData/>
  </xdr:twoCellAnchor>
  <xdr:twoCellAnchor>
    <xdr:from>
      <xdr:col>1</xdr:col>
      <xdr:colOff>304800</xdr:colOff>
      <xdr:row>144</xdr:row>
      <xdr:rowOff>12700</xdr:rowOff>
    </xdr:from>
    <xdr:to>
      <xdr:col>1</xdr:col>
      <xdr:colOff>1422400</xdr:colOff>
      <xdr:row>144</xdr:row>
      <xdr:rowOff>1130300</xdr:rowOff>
    </xdr:to>
    <xdr:pic>
      <xdr:nvPicPr>
        <xdr:cNvPr id="82" name="Рисунок 81" descr="HB304.bmp"/>
        <xdr:cNvPicPr>
          <a:picLocks noChangeAspect="1"/>
        </xdr:cNvPicPr>
      </xdr:nvPicPr>
      <xdr:blipFill>
        <a:blip xmlns:r="http://schemas.openxmlformats.org/officeDocument/2006/relationships" r:embed="rId80" cstate="email"/>
        <a:stretch>
          <a:fillRect/>
        </a:stretch>
      </xdr:blipFill>
      <xdr:spPr>
        <a:xfrm>
          <a:off x="304800" y="138839575"/>
          <a:ext cx="1117600" cy="1117600"/>
        </a:xfrm>
        <a:prstGeom prst="rect">
          <a:avLst/>
        </a:prstGeom>
      </xdr:spPr>
    </xdr:pic>
    <xdr:clientData/>
  </xdr:twoCellAnchor>
  <xdr:twoCellAnchor>
    <xdr:from>
      <xdr:col>1</xdr:col>
      <xdr:colOff>304800</xdr:colOff>
      <xdr:row>145</xdr:row>
      <xdr:rowOff>12700</xdr:rowOff>
    </xdr:from>
    <xdr:to>
      <xdr:col>1</xdr:col>
      <xdr:colOff>1422400</xdr:colOff>
      <xdr:row>145</xdr:row>
      <xdr:rowOff>1130300</xdr:rowOff>
    </xdr:to>
    <xdr:pic>
      <xdr:nvPicPr>
        <xdr:cNvPr id="83" name="Рисунок 82" descr="HB305.bmp"/>
        <xdr:cNvPicPr>
          <a:picLocks noChangeAspect="1"/>
        </xdr:cNvPicPr>
      </xdr:nvPicPr>
      <xdr:blipFill>
        <a:blip xmlns:r="http://schemas.openxmlformats.org/officeDocument/2006/relationships" r:embed="rId81" cstate="email"/>
        <a:stretch>
          <a:fillRect/>
        </a:stretch>
      </xdr:blipFill>
      <xdr:spPr>
        <a:xfrm>
          <a:off x="304800" y="140001625"/>
          <a:ext cx="1117600" cy="1117600"/>
        </a:xfrm>
        <a:prstGeom prst="rect">
          <a:avLst/>
        </a:prstGeom>
      </xdr:spPr>
    </xdr:pic>
    <xdr:clientData/>
  </xdr:twoCellAnchor>
  <xdr:twoCellAnchor>
    <xdr:from>
      <xdr:col>1</xdr:col>
      <xdr:colOff>304800</xdr:colOff>
      <xdr:row>146</xdr:row>
      <xdr:rowOff>12700</xdr:rowOff>
    </xdr:from>
    <xdr:to>
      <xdr:col>1</xdr:col>
      <xdr:colOff>1422400</xdr:colOff>
      <xdr:row>146</xdr:row>
      <xdr:rowOff>1130300</xdr:rowOff>
    </xdr:to>
    <xdr:pic>
      <xdr:nvPicPr>
        <xdr:cNvPr id="84" name="Рисунок 83" descr="HB306.bmp"/>
        <xdr:cNvPicPr>
          <a:picLocks noChangeAspect="1"/>
        </xdr:cNvPicPr>
      </xdr:nvPicPr>
      <xdr:blipFill>
        <a:blip xmlns:r="http://schemas.openxmlformats.org/officeDocument/2006/relationships" r:embed="rId82" cstate="email"/>
        <a:stretch>
          <a:fillRect/>
        </a:stretch>
      </xdr:blipFill>
      <xdr:spPr>
        <a:xfrm>
          <a:off x="304800" y="141163675"/>
          <a:ext cx="1117600" cy="1117600"/>
        </a:xfrm>
        <a:prstGeom prst="rect">
          <a:avLst/>
        </a:prstGeom>
      </xdr:spPr>
    </xdr:pic>
    <xdr:clientData/>
  </xdr:twoCellAnchor>
  <xdr:twoCellAnchor>
    <xdr:from>
      <xdr:col>1</xdr:col>
      <xdr:colOff>247650</xdr:colOff>
      <xdr:row>147</xdr:row>
      <xdr:rowOff>12700</xdr:rowOff>
    </xdr:from>
    <xdr:to>
      <xdr:col>1</xdr:col>
      <xdr:colOff>1479550</xdr:colOff>
      <xdr:row>147</xdr:row>
      <xdr:rowOff>1244600</xdr:rowOff>
    </xdr:to>
    <xdr:pic>
      <xdr:nvPicPr>
        <xdr:cNvPr id="85" name="Рисунок 84" descr="HB307.bmp"/>
        <xdr:cNvPicPr>
          <a:picLocks noChangeAspect="1"/>
        </xdr:cNvPicPr>
      </xdr:nvPicPr>
      <xdr:blipFill>
        <a:blip xmlns:r="http://schemas.openxmlformats.org/officeDocument/2006/relationships" r:embed="rId83" cstate="email"/>
        <a:stretch>
          <a:fillRect/>
        </a:stretch>
      </xdr:blipFill>
      <xdr:spPr>
        <a:xfrm>
          <a:off x="247650" y="142325725"/>
          <a:ext cx="1231900" cy="1231900"/>
        </a:xfrm>
        <a:prstGeom prst="rect">
          <a:avLst/>
        </a:prstGeom>
      </xdr:spPr>
    </xdr:pic>
    <xdr:clientData/>
  </xdr:twoCellAnchor>
  <xdr:twoCellAnchor>
    <xdr:from>
      <xdr:col>1</xdr:col>
      <xdr:colOff>304800</xdr:colOff>
      <xdr:row>148</xdr:row>
      <xdr:rowOff>12700</xdr:rowOff>
    </xdr:from>
    <xdr:to>
      <xdr:col>1</xdr:col>
      <xdr:colOff>1422400</xdr:colOff>
      <xdr:row>148</xdr:row>
      <xdr:rowOff>1130300</xdr:rowOff>
    </xdr:to>
    <xdr:pic>
      <xdr:nvPicPr>
        <xdr:cNvPr id="86" name="Рисунок 85" descr="HB308.bmp"/>
        <xdr:cNvPicPr>
          <a:picLocks noChangeAspect="1"/>
        </xdr:cNvPicPr>
      </xdr:nvPicPr>
      <xdr:blipFill>
        <a:blip xmlns:r="http://schemas.openxmlformats.org/officeDocument/2006/relationships" r:embed="rId84" cstate="email"/>
        <a:stretch>
          <a:fillRect/>
        </a:stretch>
      </xdr:blipFill>
      <xdr:spPr>
        <a:xfrm>
          <a:off x="304800" y="143583025"/>
          <a:ext cx="1117600" cy="1117600"/>
        </a:xfrm>
        <a:prstGeom prst="rect">
          <a:avLst/>
        </a:prstGeom>
      </xdr:spPr>
    </xdr:pic>
    <xdr:clientData/>
  </xdr:twoCellAnchor>
  <xdr:twoCellAnchor>
    <xdr:from>
      <xdr:col>1</xdr:col>
      <xdr:colOff>304800</xdr:colOff>
      <xdr:row>149</xdr:row>
      <xdr:rowOff>12700</xdr:rowOff>
    </xdr:from>
    <xdr:to>
      <xdr:col>1</xdr:col>
      <xdr:colOff>1422400</xdr:colOff>
      <xdr:row>149</xdr:row>
      <xdr:rowOff>1130300</xdr:rowOff>
    </xdr:to>
    <xdr:pic>
      <xdr:nvPicPr>
        <xdr:cNvPr id="87" name="Рисунок 86" descr="HB309.bmp"/>
        <xdr:cNvPicPr>
          <a:picLocks noChangeAspect="1"/>
        </xdr:cNvPicPr>
      </xdr:nvPicPr>
      <xdr:blipFill>
        <a:blip xmlns:r="http://schemas.openxmlformats.org/officeDocument/2006/relationships" r:embed="rId85" cstate="email"/>
        <a:stretch>
          <a:fillRect/>
        </a:stretch>
      </xdr:blipFill>
      <xdr:spPr>
        <a:xfrm>
          <a:off x="304800" y="144745075"/>
          <a:ext cx="1117600" cy="1117600"/>
        </a:xfrm>
        <a:prstGeom prst="rect">
          <a:avLst/>
        </a:prstGeom>
      </xdr:spPr>
    </xdr:pic>
    <xdr:clientData/>
  </xdr:twoCellAnchor>
  <xdr:twoCellAnchor>
    <xdr:from>
      <xdr:col>1</xdr:col>
      <xdr:colOff>306663</xdr:colOff>
      <xdr:row>150</xdr:row>
      <xdr:rowOff>12700</xdr:rowOff>
    </xdr:from>
    <xdr:to>
      <xdr:col>1</xdr:col>
      <xdr:colOff>1420538</xdr:colOff>
      <xdr:row>150</xdr:row>
      <xdr:rowOff>1130300</xdr:rowOff>
    </xdr:to>
    <xdr:pic>
      <xdr:nvPicPr>
        <xdr:cNvPr id="88" name="Рисунок 87" descr="HB310.bmp"/>
        <xdr:cNvPicPr>
          <a:picLocks noChangeAspect="1"/>
        </xdr:cNvPicPr>
      </xdr:nvPicPr>
      <xdr:blipFill>
        <a:blip xmlns:r="http://schemas.openxmlformats.org/officeDocument/2006/relationships" r:embed="rId86" cstate="email"/>
        <a:stretch>
          <a:fillRect/>
        </a:stretch>
      </xdr:blipFill>
      <xdr:spPr>
        <a:xfrm>
          <a:off x="306663" y="145907125"/>
          <a:ext cx="1113875" cy="1117600"/>
        </a:xfrm>
        <a:prstGeom prst="rect">
          <a:avLst/>
        </a:prstGeom>
      </xdr:spPr>
    </xdr:pic>
    <xdr:clientData/>
  </xdr:twoCellAnchor>
  <xdr:twoCellAnchor>
    <xdr:from>
      <xdr:col>1</xdr:col>
      <xdr:colOff>304800</xdr:colOff>
      <xdr:row>151</xdr:row>
      <xdr:rowOff>12700</xdr:rowOff>
    </xdr:from>
    <xdr:to>
      <xdr:col>1</xdr:col>
      <xdr:colOff>1422400</xdr:colOff>
      <xdr:row>151</xdr:row>
      <xdr:rowOff>1130300</xdr:rowOff>
    </xdr:to>
    <xdr:pic>
      <xdr:nvPicPr>
        <xdr:cNvPr id="89" name="Рисунок 88" descr="HB311.bmp"/>
        <xdr:cNvPicPr>
          <a:picLocks noChangeAspect="1"/>
        </xdr:cNvPicPr>
      </xdr:nvPicPr>
      <xdr:blipFill>
        <a:blip xmlns:r="http://schemas.openxmlformats.org/officeDocument/2006/relationships" r:embed="rId87" cstate="email"/>
        <a:stretch>
          <a:fillRect/>
        </a:stretch>
      </xdr:blipFill>
      <xdr:spPr>
        <a:xfrm>
          <a:off x="304800" y="147069175"/>
          <a:ext cx="1117600" cy="1117600"/>
        </a:xfrm>
        <a:prstGeom prst="rect">
          <a:avLst/>
        </a:prstGeom>
      </xdr:spPr>
    </xdr:pic>
    <xdr:clientData/>
  </xdr:twoCellAnchor>
  <xdr:twoCellAnchor>
    <xdr:from>
      <xdr:col>1</xdr:col>
      <xdr:colOff>304800</xdr:colOff>
      <xdr:row>152</xdr:row>
      <xdr:rowOff>12700</xdr:rowOff>
    </xdr:from>
    <xdr:to>
      <xdr:col>1</xdr:col>
      <xdr:colOff>1422400</xdr:colOff>
      <xdr:row>152</xdr:row>
      <xdr:rowOff>1130300</xdr:rowOff>
    </xdr:to>
    <xdr:pic>
      <xdr:nvPicPr>
        <xdr:cNvPr id="90" name="Рисунок 89" descr="HB312.bmp"/>
        <xdr:cNvPicPr>
          <a:picLocks noChangeAspect="1"/>
        </xdr:cNvPicPr>
      </xdr:nvPicPr>
      <xdr:blipFill>
        <a:blip xmlns:r="http://schemas.openxmlformats.org/officeDocument/2006/relationships" r:embed="rId88" cstate="email"/>
        <a:stretch>
          <a:fillRect/>
        </a:stretch>
      </xdr:blipFill>
      <xdr:spPr>
        <a:xfrm>
          <a:off x="304800" y="148231225"/>
          <a:ext cx="1117600" cy="1117600"/>
        </a:xfrm>
        <a:prstGeom prst="rect">
          <a:avLst/>
        </a:prstGeom>
      </xdr:spPr>
    </xdr:pic>
    <xdr:clientData/>
  </xdr:twoCellAnchor>
  <xdr:twoCellAnchor>
    <xdr:from>
      <xdr:col>1</xdr:col>
      <xdr:colOff>12700</xdr:colOff>
      <xdr:row>153</xdr:row>
      <xdr:rowOff>342900</xdr:rowOff>
    </xdr:from>
    <xdr:to>
      <xdr:col>2</xdr:col>
      <xdr:colOff>0</xdr:colOff>
      <xdr:row>155</xdr:row>
      <xdr:rowOff>444500</xdr:rowOff>
    </xdr:to>
    <xdr:pic>
      <xdr:nvPicPr>
        <xdr:cNvPr id="91" name="Рисунок 90" descr="HB314-316.bmp"/>
        <xdr:cNvPicPr>
          <a:picLocks noChangeAspect="1"/>
        </xdr:cNvPicPr>
      </xdr:nvPicPr>
      <xdr:blipFill>
        <a:blip xmlns:r="http://schemas.openxmlformats.org/officeDocument/2006/relationships" r:embed="rId89" cstate="email"/>
        <a:stretch>
          <a:fillRect/>
        </a:stretch>
      </xdr:blipFill>
      <xdr:spPr>
        <a:xfrm>
          <a:off x="12700" y="149723475"/>
          <a:ext cx="1701800" cy="1701800"/>
        </a:xfrm>
        <a:prstGeom prst="rect">
          <a:avLst/>
        </a:prstGeom>
      </xdr:spPr>
    </xdr:pic>
    <xdr:clientData/>
  </xdr:twoCellAnchor>
  <xdr:twoCellAnchor>
    <xdr:from>
      <xdr:col>1</xdr:col>
      <xdr:colOff>302006</xdr:colOff>
      <xdr:row>156</xdr:row>
      <xdr:rowOff>12700</xdr:rowOff>
    </xdr:from>
    <xdr:to>
      <xdr:col>1</xdr:col>
      <xdr:colOff>1425194</xdr:colOff>
      <xdr:row>156</xdr:row>
      <xdr:rowOff>1130300</xdr:rowOff>
    </xdr:to>
    <xdr:pic>
      <xdr:nvPicPr>
        <xdr:cNvPr id="92" name="Рисунок 91" descr="HB317.bmp"/>
        <xdr:cNvPicPr>
          <a:picLocks noChangeAspect="1"/>
        </xdr:cNvPicPr>
      </xdr:nvPicPr>
      <xdr:blipFill>
        <a:blip xmlns:r="http://schemas.openxmlformats.org/officeDocument/2006/relationships" r:embed="rId90" cstate="email"/>
        <a:stretch>
          <a:fillRect/>
        </a:stretch>
      </xdr:blipFill>
      <xdr:spPr>
        <a:xfrm>
          <a:off x="302006" y="151755475"/>
          <a:ext cx="1123188" cy="1117600"/>
        </a:xfrm>
        <a:prstGeom prst="rect">
          <a:avLst/>
        </a:prstGeom>
      </xdr:spPr>
    </xdr:pic>
    <xdr:clientData/>
  </xdr:twoCellAnchor>
  <xdr:twoCellAnchor>
    <xdr:from>
      <xdr:col>1</xdr:col>
      <xdr:colOff>248675</xdr:colOff>
      <xdr:row>157</xdr:row>
      <xdr:rowOff>12700</xdr:rowOff>
    </xdr:from>
    <xdr:to>
      <xdr:col>1</xdr:col>
      <xdr:colOff>1478525</xdr:colOff>
      <xdr:row>157</xdr:row>
      <xdr:rowOff>1244600</xdr:rowOff>
    </xdr:to>
    <xdr:pic>
      <xdr:nvPicPr>
        <xdr:cNvPr id="93" name="Рисунок 92" descr="HB318.bmp"/>
        <xdr:cNvPicPr>
          <a:picLocks noChangeAspect="1"/>
        </xdr:cNvPicPr>
      </xdr:nvPicPr>
      <xdr:blipFill>
        <a:blip xmlns:r="http://schemas.openxmlformats.org/officeDocument/2006/relationships" r:embed="rId91" cstate="email"/>
        <a:stretch>
          <a:fillRect/>
        </a:stretch>
      </xdr:blipFill>
      <xdr:spPr>
        <a:xfrm>
          <a:off x="248675" y="152917525"/>
          <a:ext cx="1229850" cy="1231900"/>
        </a:xfrm>
        <a:prstGeom prst="rect">
          <a:avLst/>
        </a:prstGeom>
      </xdr:spPr>
    </xdr:pic>
    <xdr:clientData/>
  </xdr:twoCellAnchor>
  <xdr:twoCellAnchor>
    <xdr:from>
      <xdr:col>1</xdr:col>
      <xdr:colOff>12701</xdr:colOff>
      <xdr:row>158</xdr:row>
      <xdr:rowOff>366714</xdr:rowOff>
    </xdr:from>
    <xdr:to>
      <xdr:col>2</xdr:col>
      <xdr:colOff>1</xdr:colOff>
      <xdr:row>159</xdr:row>
      <xdr:rowOff>706439</xdr:rowOff>
    </xdr:to>
    <xdr:pic>
      <xdr:nvPicPr>
        <xdr:cNvPr id="94" name="Рисунок 93" descr="HB319_324.bmp"/>
        <xdr:cNvPicPr>
          <a:picLocks noChangeAspect="1"/>
        </xdr:cNvPicPr>
      </xdr:nvPicPr>
      <xdr:blipFill>
        <a:blip xmlns:r="http://schemas.openxmlformats.org/officeDocument/2006/relationships" r:embed="rId92" cstate="email"/>
        <a:stretch>
          <a:fillRect/>
        </a:stretch>
      </xdr:blipFill>
      <xdr:spPr>
        <a:xfrm>
          <a:off x="12701" y="154528839"/>
          <a:ext cx="1701800" cy="1701800"/>
        </a:xfrm>
        <a:prstGeom prst="rect">
          <a:avLst/>
        </a:prstGeom>
      </xdr:spPr>
    </xdr:pic>
    <xdr:clientData/>
  </xdr:twoCellAnchor>
  <xdr:twoCellAnchor>
    <xdr:from>
      <xdr:col>1</xdr:col>
      <xdr:colOff>38100</xdr:colOff>
      <xdr:row>160</xdr:row>
      <xdr:rowOff>12700</xdr:rowOff>
    </xdr:from>
    <xdr:to>
      <xdr:col>1</xdr:col>
      <xdr:colOff>1689100</xdr:colOff>
      <xdr:row>161</xdr:row>
      <xdr:rowOff>825500</xdr:rowOff>
    </xdr:to>
    <xdr:pic>
      <xdr:nvPicPr>
        <xdr:cNvPr id="95" name="Рисунок 94" descr="HB320_323.bmp"/>
        <xdr:cNvPicPr>
          <a:picLocks noChangeAspect="1"/>
        </xdr:cNvPicPr>
      </xdr:nvPicPr>
      <xdr:blipFill>
        <a:blip xmlns:r="http://schemas.openxmlformats.org/officeDocument/2006/relationships" r:embed="rId93" cstate="email"/>
        <a:stretch>
          <a:fillRect/>
        </a:stretch>
      </xdr:blipFill>
      <xdr:spPr>
        <a:xfrm>
          <a:off x="38100" y="156584650"/>
          <a:ext cx="1651000" cy="1651000"/>
        </a:xfrm>
        <a:prstGeom prst="rect">
          <a:avLst/>
        </a:prstGeom>
      </xdr:spPr>
    </xdr:pic>
    <xdr:clientData/>
  </xdr:twoCellAnchor>
  <xdr:twoCellAnchor>
    <xdr:from>
      <xdr:col>1</xdr:col>
      <xdr:colOff>38100</xdr:colOff>
      <xdr:row>162</xdr:row>
      <xdr:rowOff>12700</xdr:rowOff>
    </xdr:from>
    <xdr:to>
      <xdr:col>1</xdr:col>
      <xdr:colOff>1689100</xdr:colOff>
      <xdr:row>163</xdr:row>
      <xdr:rowOff>825500</xdr:rowOff>
    </xdr:to>
    <xdr:pic>
      <xdr:nvPicPr>
        <xdr:cNvPr id="96" name="Рисунок 95" descr="HB321_326.bmp"/>
        <xdr:cNvPicPr>
          <a:picLocks noChangeAspect="1"/>
        </xdr:cNvPicPr>
      </xdr:nvPicPr>
      <xdr:blipFill>
        <a:blip xmlns:r="http://schemas.openxmlformats.org/officeDocument/2006/relationships" r:embed="rId94" cstate="email"/>
        <a:stretch>
          <a:fillRect/>
        </a:stretch>
      </xdr:blipFill>
      <xdr:spPr>
        <a:xfrm>
          <a:off x="38100" y="158261050"/>
          <a:ext cx="1651000" cy="1651000"/>
        </a:xfrm>
        <a:prstGeom prst="rect">
          <a:avLst/>
        </a:prstGeom>
      </xdr:spPr>
    </xdr:pic>
    <xdr:clientData/>
  </xdr:twoCellAnchor>
  <xdr:twoCellAnchor>
    <xdr:from>
      <xdr:col>1</xdr:col>
      <xdr:colOff>12700</xdr:colOff>
      <xdr:row>164</xdr:row>
      <xdr:rowOff>114300</xdr:rowOff>
    </xdr:from>
    <xdr:to>
      <xdr:col>2</xdr:col>
      <xdr:colOff>0</xdr:colOff>
      <xdr:row>165</xdr:row>
      <xdr:rowOff>863600</xdr:rowOff>
    </xdr:to>
    <xdr:pic>
      <xdr:nvPicPr>
        <xdr:cNvPr id="97" name="Рисунок 96" descr="HB322_325.bmp"/>
        <xdr:cNvPicPr>
          <a:picLocks noChangeAspect="1"/>
        </xdr:cNvPicPr>
      </xdr:nvPicPr>
      <xdr:blipFill>
        <a:blip xmlns:r="http://schemas.openxmlformats.org/officeDocument/2006/relationships" r:embed="rId95" cstate="email"/>
        <a:stretch>
          <a:fillRect/>
        </a:stretch>
      </xdr:blipFill>
      <xdr:spPr>
        <a:xfrm>
          <a:off x="12700" y="160039050"/>
          <a:ext cx="1701800" cy="1701800"/>
        </a:xfrm>
        <a:prstGeom prst="rect">
          <a:avLst/>
        </a:prstGeom>
      </xdr:spPr>
    </xdr:pic>
    <xdr:clientData/>
  </xdr:twoCellAnchor>
  <xdr:twoCellAnchor>
    <xdr:from>
      <xdr:col>1</xdr:col>
      <xdr:colOff>12700</xdr:colOff>
      <xdr:row>166</xdr:row>
      <xdr:rowOff>209550</xdr:rowOff>
    </xdr:from>
    <xdr:to>
      <xdr:col>2</xdr:col>
      <xdr:colOff>0</xdr:colOff>
      <xdr:row>167</xdr:row>
      <xdr:rowOff>863600</xdr:rowOff>
    </xdr:to>
    <xdr:pic>
      <xdr:nvPicPr>
        <xdr:cNvPr id="98" name="Рисунок 97" descr="HB327_330.bmp"/>
        <xdr:cNvPicPr>
          <a:picLocks noChangeAspect="1"/>
        </xdr:cNvPicPr>
      </xdr:nvPicPr>
      <xdr:blipFill>
        <a:blip xmlns:r="http://schemas.openxmlformats.org/officeDocument/2006/relationships" r:embed="rId96" cstate="email"/>
        <a:stretch>
          <a:fillRect/>
        </a:stretch>
      </xdr:blipFill>
      <xdr:spPr>
        <a:xfrm>
          <a:off x="12700" y="162039300"/>
          <a:ext cx="1701800" cy="1701800"/>
        </a:xfrm>
        <a:prstGeom prst="rect">
          <a:avLst/>
        </a:prstGeom>
      </xdr:spPr>
    </xdr:pic>
    <xdr:clientData/>
  </xdr:twoCellAnchor>
  <xdr:twoCellAnchor>
    <xdr:from>
      <xdr:col>1</xdr:col>
      <xdr:colOff>12701</xdr:colOff>
      <xdr:row>168</xdr:row>
      <xdr:rowOff>366714</xdr:rowOff>
    </xdr:from>
    <xdr:to>
      <xdr:col>2</xdr:col>
      <xdr:colOff>1</xdr:colOff>
      <xdr:row>169</xdr:row>
      <xdr:rowOff>1020764</xdr:rowOff>
    </xdr:to>
    <xdr:pic>
      <xdr:nvPicPr>
        <xdr:cNvPr id="99" name="Рисунок 98" descr="HB329_331.bmp"/>
        <xdr:cNvPicPr>
          <a:picLocks noChangeAspect="1"/>
        </xdr:cNvPicPr>
      </xdr:nvPicPr>
      <xdr:blipFill>
        <a:blip xmlns:r="http://schemas.openxmlformats.org/officeDocument/2006/relationships" r:embed="rId97" cstate="email"/>
        <a:stretch>
          <a:fillRect/>
        </a:stretch>
      </xdr:blipFill>
      <xdr:spPr>
        <a:xfrm>
          <a:off x="12701" y="164291964"/>
          <a:ext cx="1701800" cy="1701800"/>
        </a:xfrm>
        <a:prstGeom prst="rect">
          <a:avLst/>
        </a:prstGeom>
      </xdr:spPr>
    </xdr:pic>
    <xdr:clientData/>
  </xdr:twoCellAnchor>
  <xdr:twoCellAnchor>
    <xdr:from>
      <xdr:col>1</xdr:col>
      <xdr:colOff>142875</xdr:colOff>
      <xdr:row>170</xdr:row>
      <xdr:rowOff>12700</xdr:rowOff>
    </xdr:from>
    <xdr:to>
      <xdr:col>1</xdr:col>
      <xdr:colOff>1584325</xdr:colOff>
      <xdr:row>171</xdr:row>
      <xdr:rowOff>720725</xdr:rowOff>
    </xdr:to>
    <xdr:pic>
      <xdr:nvPicPr>
        <xdr:cNvPr id="100" name="Рисунок 99" descr="HB332_334.bmp"/>
        <xdr:cNvPicPr>
          <a:picLocks noChangeAspect="1"/>
        </xdr:cNvPicPr>
      </xdr:nvPicPr>
      <xdr:blipFill>
        <a:blip xmlns:r="http://schemas.openxmlformats.org/officeDocument/2006/relationships" r:embed="rId98" cstate="email"/>
        <a:stretch>
          <a:fillRect/>
        </a:stretch>
      </xdr:blipFill>
      <xdr:spPr>
        <a:xfrm>
          <a:off x="142875" y="166347775"/>
          <a:ext cx="1441450" cy="1441450"/>
        </a:xfrm>
        <a:prstGeom prst="rect">
          <a:avLst/>
        </a:prstGeom>
      </xdr:spPr>
    </xdr:pic>
    <xdr:clientData/>
  </xdr:twoCellAnchor>
  <xdr:twoCellAnchor>
    <xdr:from>
      <xdr:col>1</xdr:col>
      <xdr:colOff>309449</xdr:colOff>
      <xdr:row>172</xdr:row>
      <xdr:rowOff>12700</xdr:rowOff>
    </xdr:from>
    <xdr:to>
      <xdr:col>1</xdr:col>
      <xdr:colOff>1417751</xdr:colOff>
      <xdr:row>172</xdr:row>
      <xdr:rowOff>1130300</xdr:rowOff>
    </xdr:to>
    <xdr:pic>
      <xdr:nvPicPr>
        <xdr:cNvPr id="101" name="Рисунок 100" descr="HB333.bmp"/>
        <xdr:cNvPicPr>
          <a:picLocks noChangeAspect="1"/>
        </xdr:cNvPicPr>
      </xdr:nvPicPr>
      <xdr:blipFill>
        <a:blip xmlns:r="http://schemas.openxmlformats.org/officeDocument/2006/relationships" r:embed="rId99" cstate="email"/>
        <a:stretch>
          <a:fillRect/>
        </a:stretch>
      </xdr:blipFill>
      <xdr:spPr>
        <a:xfrm>
          <a:off x="309449" y="167814625"/>
          <a:ext cx="1108302" cy="1117600"/>
        </a:xfrm>
        <a:prstGeom prst="rect">
          <a:avLst/>
        </a:prstGeom>
      </xdr:spPr>
    </xdr:pic>
    <xdr:clientData/>
  </xdr:twoCellAnchor>
  <xdr:twoCellAnchor>
    <xdr:from>
      <xdr:col>1</xdr:col>
      <xdr:colOff>304800</xdr:colOff>
      <xdr:row>174</xdr:row>
      <xdr:rowOff>12700</xdr:rowOff>
    </xdr:from>
    <xdr:to>
      <xdr:col>1</xdr:col>
      <xdr:colOff>1422400</xdr:colOff>
      <xdr:row>174</xdr:row>
      <xdr:rowOff>1130300</xdr:rowOff>
    </xdr:to>
    <xdr:pic>
      <xdr:nvPicPr>
        <xdr:cNvPr id="102" name="Рисунок 101" descr="HB1203.bmp"/>
        <xdr:cNvPicPr>
          <a:picLocks noChangeAspect="1"/>
        </xdr:cNvPicPr>
      </xdr:nvPicPr>
      <xdr:blipFill>
        <a:blip xmlns:r="http://schemas.openxmlformats.org/officeDocument/2006/relationships" r:embed="rId100" cstate="email"/>
        <a:stretch>
          <a:fillRect/>
        </a:stretch>
      </xdr:blipFill>
      <xdr:spPr>
        <a:xfrm>
          <a:off x="304800" y="169167175"/>
          <a:ext cx="1117600" cy="1117600"/>
        </a:xfrm>
        <a:prstGeom prst="rect">
          <a:avLst/>
        </a:prstGeom>
      </xdr:spPr>
    </xdr:pic>
    <xdr:clientData/>
  </xdr:twoCellAnchor>
  <xdr:twoCellAnchor>
    <xdr:from>
      <xdr:col>1</xdr:col>
      <xdr:colOff>247650</xdr:colOff>
      <xdr:row>175</xdr:row>
      <xdr:rowOff>12700</xdr:rowOff>
    </xdr:from>
    <xdr:to>
      <xdr:col>1</xdr:col>
      <xdr:colOff>1479550</xdr:colOff>
      <xdr:row>175</xdr:row>
      <xdr:rowOff>1244600</xdr:rowOff>
    </xdr:to>
    <xdr:pic>
      <xdr:nvPicPr>
        <xdr:cNvPr id="103" name="Рисунок 102" descr="HB1206.bmp"/>
        <xdr:cNvPicPr>
          <a:picLocks noChangeAspect="1"/>
        </xdr:cNvPicPr>
      </xdr:nvPicPr>
      <xdr:blipFill>
        <a:blip xmlns:r="http://schemas.openxmlformats.org/officeDocument/2006/relationships" r:embed="rId101" cstate="email"/>
        <a:stretch>
          <a:fillRect/>
        </a:stretch>
      </xdr:blipFill>
      <xdr:spPr>
        <a:xfrm>
          <a:off x="247650" y="170329225"/>
          <a:ext cx="1231900" cy="1231900"/>
        </a:xfrm>
        <a:prstGeom prst="rect">
          <a:avLst/>
        </a:prstGeom>
      </xdr:spPr>
    </xdr:pic>
    <xdr:clientData/>
  </xdr:twoCellAnchor>
  <xdr:twoCellAnchor>
    <xdr:from>
      <xdr:col>1</xdr:col>
      <xdr:colOff>115549</xdr:colOff>
      <xdr:row>176</xdr:row>
      <xdr:rowOff>12700</xdr:rowOff>
    </xdr:from>
    <xdr:to>
      <xdr:col>1</xdr:col>
      <xdr:colOff>1611651</xdr:colOff>
      <xdr:row>177</xdr:row>
      <xdr:rowOff>749300</xdr:rowOff>
    </xdr:to>
    <xdr:pic>
      <xdr:nvPicPr>
        <xdr:cNvPr id="104" name="Рисунок 103" descr="HB123.bmp"/>
        <xdr:cNvPicPr>
          <a:picLocks noChangeAspect="1"/>
        </xdr:cNvPicPr>
      </xdr:nvPicPr>
      <xdr:blipFill>
        <a:blip xmlns:r="http://schemas.openxmlformats.org/officeDocument/2006/relationships" r:embed="rId102" cstate="email"/>
        <a:stretch>
          <a:fillRect/>
        </a:stretch>
      </xdr:blipFill>
      <xdr:spPr>
        <a:xfrm>
          <a:off x="115549" y="171586525"/>
          <a:ext cx="1496102" cy="1498600"/>
        </a:xfrm>
        <a:prstGeom prst="rect">
          <a:avLst/>
        </a:prstGeom>
      </xdr:spPr>
    </xdr:pic>
    <xdr:clientData/>
  </xdr:twoCellAnchor>
  <xdr:twoCellAnchor>
    <xdr:from>
      <xdr:col>1</xdr:col>
      <xdr:colOff>209550</xdr:colOff>
      <xdr:row>178</xdr:row>
      <xdr:rowOff>12700</xdr:rowOff>
    </xdr:from>
    <xdr:to>
      <xdr:col>1</xdr:col>
      <xdr:colOff>1517650</xdr:colOff>
      <xdr:row>178</xdr:row>
      <xdr:rowOff>1320800</xdr:rowOff>
    </xdr:to>
    <xdr:pic>
      <xdr:nvPicPr>
        <xdr:cNvPr id="105" name="Рисунок 104" descr="HB1230.bmp"/>
        <xdr:cNvPicPr>
          <a:picLocks noChangeAspect="1"/>
        </xdr:cNvPicPr>
      </xdr:nvPicPr>
      <xdr:blipFill>
        <a:blip xmlns:r="http://schemas.openxmlformats.org/officeDocument/2006/relationships" r:embed="rId103" cstate="email"/>
        <a:stretch>
          <a:fillRect/>
        </a:stretch>
      </xdr:blipFill>
      <xdr:spPr>
        <a:xfrm>
          <a:off x="209550" y="173110525"/>
          <a:ext cx="1308100" cy="1308100"/>
        </a:xfrm>
        <a:prstGeom prst="rect">
          <a:avLst/>
        </a:prstGeom>
      </xdr:spPr>
    </xdr:pic>
    <xdr:clientData/>
  </xdr:twoCellAnchor>
  <xdr:twoCellAnchor>
    <xdr:from>
      <xdr:col>1</xdr:col>
      <xdr:colOff>304800</xdr:colOff>
      <xdr:row>179</xdr:row>
      <xdr:rowOff>12700</xdr:rowOff>
    </xdr:from>
    <xdr:to>
      <xdr:col>1</xdr:col>
      <xdr:colOff>1422400</xdr:colOff>
      <xdr:row>179</xdr:row>
      <xdr:rowOff>1130300</xdr:rowOff>
    </xdr:to>
    <xdr:pic>
      <xdr:nvPicPr>
        <xdr:cNvPr id="106" name="Рисунок 105" descr="HB124.bmp"/>
        <xdr:cNvPicPr>
          <a:picLocks noChangeAspect="1"/>
        </xdr:cNvPicPr>
      </xdr:nvPicPr>
      <xdr:blipFill>
        <a:blip xmlns:r="http://schemas.openxmlformats.org/officeDocument/2006/relationships" r:embed="rId104" cstate="email"/>
        <a:stretch>
          <a:fillRect/>
        </a:stretch>
      </xdr:blipFill>
      <xdr:spPr>
        <a:xfrm>
          <a:off x="304800" y="174444025"/>
          <a:ext cx="1117600" cy="1117600"/>
        </a:xfrm>
        <a:prstGeom prst="rect">
          <a:avLst/>
        </a:prstGeom>
      </xdr:spPr>
    </xdr:pic>
    <xdr:clientData/>
  </xdr:twoCellAnchor>
  <xdr:twoCellAnchor>
    <xdr:from>
      <xdr:col>1</xdr:col>
      <xdr:colOff>247650</xdr:colOff>
      <xdr:row>180</xdr:row>
      <xdr:rowOff>12700</xdr:rowOff>
    </xdr:from>
    <xdr:to>
      <xdr:col>1</xdr:col>
      <xdr:colOff>1479550</xdr:colOff>
      <xdr:row>180</xdr:row>
      <xdr:rowOff>1244600</xdr:rowOff>
    </xdr:to>
    <xdr:pic>
      <xdr:nvPicPr>
        <xdr:cNvPr id="107" name="Рисунок 106" descr="HB135.bmp"/>
        <xdr:cNvPicPr>
          <a:picLocks noChangeAspect="1"/>
        </xdr:cNvPicPr>
      </xdr:nvPicPr>
      <xdr:blipFill>
        <a:blip xmlns:r="http://schemas.openxmlformats.org/officeDocument/2006/relationships" r:embed="rId105" cstate="email"/>
        <a:stretch>
          <a:fillRect/>
        </a:stretch>
      </xdr:blipFill>
      <xdr:spPr>
        <a:xfrm>
          <a:off x="247650" y="175606075"/>
          <a:ext cx="1231900" cy="1231900"/>
        </a:xfrm>
        <a:prstGeom prst="rect">
          <a:avLst/>
        </a:prstGeom>
      </xdr:spPr>
    </xdr:pic>
    <xdr:clientData/>
  </xdr:twoCellAnchor>
  <xdr:twoCellAnchor>
    <xdr:from>
      <xdr:col>1</xdr:col>
      <xdr:colOff>304800</xdr:colOff>
      <xdr:row>181</xdr:row>
      <xdr:rowOff>12700</xdr:rowOff>
    </xdr:from>
    <xdr:to>
      <xdr:col>1</xdr:col>
      <xdr:colOff>1422400</xdr:colOff>
      <xdr:row>181</xdr:row>
      <xdr:rowOff>1130300</xdr:rowOff>
    </xdr:to>
    <xdr:pic>
      <xdr:nvPicPr>
        <xdr:cNvPr id="108" name="Рисунок 107" descr="HB282.bmp"/>
        <xdr:cNvPicPr>
          <a:picLocks noChangeAspect="1"/>
        </xdr:cNvPicPr>
      </xdr:nvPicPr>
      <xdr:blipFill>
        <a:blip xmlns:r="http://schemas.openxmlformats.org/officeDocument/2006/relationships" r:embed="rId106" cstate="email"/>
        <a:stretch>
          <a:fillRect/>
        </a:stretch>
      </xdr:blipFill>
      <xdr:spPr>
        <a:xfrm>
          <a:off x="304800" y="176863375"/>
          <a:ext cx="1117600" cy="1117600"/>
        </a:xfrm>
        <a:prstGeom prst="rect">
          <a:avLst/>
        </a:prstGeom>
      </xdr:spPr>
    </xdr:pic>
    <xdr:clientData/>
  </xdr:twoCellAnchor>
  <xdr:twoCellAnchor>
    <xdr:from>
      <xdr:col>1</xdr:col>
      <xdr:colOff>305730</xdr:colOff>
      <xdr:row>182</xdr:row>
      <xdr:rowOff>12700</xdr:rowOff>
    </xdr:from>
    <xdr:to>
      <xdr:col>1</xdr:col>
      <xdr:colOff>1421470</xdr:colOff>
      <xdr:row>182</xdr:row>
      <xdr:rowOff>1130300</xdr:rowOff>
    </xdr:to>
    <xdr:pic>
      <xdr:nvPicPr>
        <xdr:cNvPr id="109" name="Рисунок 108" descr="HB313.bmp"/>
        <xdr:cNvPicPr>
          <a:picLocks noChangeAspect="1"/>
        </xdr:cNvPicPr>
      </xdr:nvPicPr>
      <xdr:blipFill>
        <a:blip xmlns:r="http://schemas.openxmlformats.org/officeDocument/2006/relationships" r:embed="rId107" cstate="email"/>
        <a:stretch>
          <a:fillRect/>
        </a:stretch>
      </xdr:blipFill>
      <xdr:spPr>
        <a:xfrm>
          <a:off x="305730" y="178025425"/>
          <a:ext cx="1115740" cy="1117600"/>
        </a:xfrm>
        <a:prstGeom prst="rect">
          <a:avLst/>
        </a:prstGeom>
      </xdr:spPr>
    </xdr:pic>
    <xdr:clientData/>
  </xdr:twoCellAnchor>
  <xdr:twoCellAnchor>
    <xdr:from>
      <xdr:col>1</xdr:col>
      <xdr:colOff>304800</xdr:colOff>
      <xdr:row>183</xdr:row>
      <xdr:rowOff>12700</xdr:rowOff>
    </xdr:from>
    <xdr:to>
      <xdr:col>1</xdr:col>
      <xdr:colOff>1422400</xdr:colOff>
      <xdr:row>183</xdr:row>
      <xdr:rowOff>1130300</xdr:rowOff>
    </xdr:to>
    <xdr:pic>
      <xdr:nvPicPr>
        <xdr:cNvPr id="110" name="Рисунок 109" descr="HB328.bmp"/>
        <xdr:cNvPicPr>
          <a:picLocks noChangeAspect="1"/>
        </xdr:cNvPicPr>
      </xdr:nvPicPr>
      <xdr:blipFill>
        <a:blip xmlns:r="http://schemas.openxmlformats.org/officeDocument/2006/relationships" r:embed="rId108" cstate="email"/>
        <a:stretch>
          <a:fillRect/>
        </a:stretch>
      </xdr:blipFill>
      <xdr:spPr>
        <a:xfrm>
          <a:off x="304800" y="179187475"/>
          <a:ext cx="1117600" cy="111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609115</xdr:colOff>
      <xdr:row>8</xdr:row>
      <xdr:rowOff>12700</xdr:rowOff>
    </xdr:from>
    <xdr:to>
      <xdr:col>1</xdr:col>
      <xdr:colOff>1118086</xdr:colOff>
      <xdr:row>8</xdr:row>
      <xdr:rowOff>1130300</xdr:rowOff>
    </xdr:to>
    <xdr:pic>
      <xdr:nvPicPr>
        <xdr:cNvPr id="2" name="Рисунок 1" descr="DS124.bmp"/>
        <xdr:cNvPicPr>
          <a:picLocks noChangeAspect="1"/>
        </xdr:cNvPicPr>
      </xdr:nvPicPr>
      <xdr:blipFill>
        <a:blip xmlns:r="http://schemas.openxmlformats.org/officeDocument/2006/relationships" r:embed="rId1" cstate="email"/>
        <a:stretch>
          <a:fillRect/>
        </a:stretch>
      </xdr:blipFill>
      <xdr:spPr>
        <a:xfrm>
          <a:off x="609115" y="2089150"/>
          <a:ext cx="508971" cy="1117600"/>
        </a:xfrm>
        <a:prstGeom prst="rect">
          <a:avLst/>
        </a:prstGeom>
      </xdr:spPr>
    </xdr:pic>
    <xdr:clientData/>
  </xdr:twoCellAnchor>
  <xdr:twoCellAnchor>
    <xdr:from>
      <xdr:col>1</xdr:col>
      <xdr:colOff>243332</xdr:colOff>
      <xdr:row>9</xdr:row>
      <xdr:rowOff>12700</xdr:rowOff>
    </xdr:from>
    <xdr:to>
      <xdr:col>1</xdr:col>
      <xdr:colOff>1483868</xdr:colOff>
      <xdr:row>9</xdr:row>
      <xdr:rowOff>1130300</xdr:rowOff>
    </xdr:to>
    <xdr:pic>
      <xdr:nvPicPr>
        <xdr:cNvPr id="3" name="Рисунок 2" descr="DS200.bmp"/>
        <xdr:cNvPicPr>
          <a:picLocks noChangeAspect="1"/>
        </xdr:cNvPicPr>
      </xdr:nvPicPr>
      <xdr:blipFill>
        <a:blip xmlns:r="http://schemas.openxmlformats.org/officeDocument/2006/relationships" r:embed="rId2" cstate="email"/>
        <a:stretch>
          <a:fillRect/>
        </a:stretch>
      </xdr:blipFill>
      <xdr:spPr>
        <a:xfrm>
          <a:off x="243332" y="3251200"/>
          <a:ext cx="1240536" cy="1117600"/>
        </a:xfrm>
        <a:prstGeom prst="rect">
          <a:avLst/>
        </a:prstGeom>
      </xdr:spPr>
    </xdr:pic>
    <xdr:clientData/>
  </xdr:twoCellAnchor>
  <xdr:twoCellAnchor>
    <xdr:from>
      <xdr:col>1</xdr:col>
      <xdr:colOff>201422</xdr:colOff>
      <xdr:row>10</xdr:row>
      <xdr:rowOff>12700</xdr:rowOff>
    </xdr:from>
    <xdr:to>
      <xdr:col>1</xdr:col>
      <xdr:colOff>1525778</xdr:colOff>
      <xdr:row>10</xdr:row>
      <xdr:rowOff>1130300</xdr:rowOff>
    </xdr:to>
    <xdr:pic>
      <xdr:nvPicPr>
        <xdr:cNvPr id="4" name="Рисунок 3" descr="DS201.bmp"/>
        <xdr:cNvPicPr>
          <a:picLocks noChangeAspect="1"/>
        </xdr:cNvPicPr>
      </xdr:nvPicPr>
      <xdr:blipFill>
        <a:blip xmlns:r="http://schemas.openxmlformats.org/officeDocument/2006/relationships" r:embed="rId3" cstate="email"/>
        <a:stretch>
          <a:fillRect/>
        </a:stretch>
      </xdr:blipFill>
      <xdr:spPr>
        <a:xfrm>
          <a:off x="201422" y="4413250"/>
          <a:ext cx="1324356" cy="1117600"/>
        </a:xfrm>
        <a:prstGeom prst="rect">
          <a:avLst/>
        </a:prstGeom>
      </xdr:spPr>
    </xdr:pic>
    <xdr:clientData/>
  </xdr:twoCellAnchor>
  <xdr:twoCellAnchor>
    <xdr:from>
      <xdr:col>1</xdr:col>
      <xdr:colOff>201422</xdr:colOff>
      <xdr:row>11</xdr:row>
      <xdr:rowOff>12700</xdr:rowOff>
    </xdr:from>
    <xdr:to>
      <xdr:col>1</xdr:col>
      <xdr:colOff>1525778</xdr:colOff>
      <xdr:row>11</xdr:row>
      <xdr:rowOff>1130300</xdr:rowOff>
    </xdr:to>
    <xdr:pic>
      <xdr:nvPicPr>
        <xdr:cNvPr id="5" name="Рисунок 4" descr="DS202.bmp"/>
        <xdr:cNvPicPr>
          <a:picLocks noChangeAspect="1"/>
        </xdr:cNvPicPr>
      </xdr:nvPicPr>
      <xdr:blipFill>
        <a:blip xmlns:r="http://schemas.openxmlformats.org/officeDocument/2006/relationships" r:embed="rId4" cstate="email"/>
        <a:stretch>
          <a:fillRect/>
        </a:stretch>
      </xdr:blipFill>
      <xdr:spPr>
        <a:xfrm>
          <a:off x="201422" y="5575300"/>
          <a:ext cx="1324356" cy="1117600"/>
        </a:xfrm>
        <a:prstGeom prst="rect">
          <a:avLst/>
        </a:prstGeom>
      </xdr:spPr>
    </xdr:pic>
    <xdr:clientData/>
  </xdr:twoCellAnchor>
  <xdr:twoCellAnchor>
    <xdr:from>
      <xdr:col>1</xdr:col>
      <xdr:colOff>201422</xdr:colOff>
      <xdr:row>12</xdr:row>
      <xdr:rowOff>12700</xdr:rowOff>
    </xdr:from>
    <xdr:to>
      <xdr:col>1</xdr:col>
      <xdr:colOff>1525778</xdr:colOff>
      <xdr:row>12</xdr:row>
      <xdr:rowOff>1130300</xdr:rowOff>
    </xdr:to>
    <xdr:pic>
      <xdr:nvPicPr>
        <xdr:cNvPr id="6" name="Рисунок 5" descr="DS203.bmp"/>
        <xdr:cNvPicPr>
          <a:picLocks noChangeAspect="1"/>
        </xdr:cNvPicPr>
      </xdr:nvPicPr>
      <xdr:blipFill>
        <a:blip xmlns:r="http://schemas.openxmlformats.org/officeDocument/2006/relationships" r:embed="rId5" cstate="email"/>
        <a:stretch>
          <a:fillRect/>
        </a:stretch>
      </xdr:blipFill>
      <xdr:spPr>
        <a:xfrm>
          <a:off x="201422" y="6737350"/>
          <a:ext cx="1324356" cy="1117600"/>
        </a:xfrm>
        <a:prstGeom prst="rect">
          <a:avLst/>
        </a:prstGeom>
      </xdr:spPr>
    </xdr:pic>
    <xdr:clientData/>
  </xdr:twoCellAnchor>
  <xdr:twoCellAnchor>
    <xdr:from>
      <xdr:col>1</xdr:col>
      <xdr:colOff>201422</xdr:colOff>
      <xdr:row>13</xdr:row>
      <xdr:rowOff>12700</xdr:rowOff>
    </xdr:from>
    <xdr:to>
      <xdr:col>1</xdr:col>
      <xdr:colOff>1525778</xdr:colOff>
      <xdr:row>13</xdr:row>
      <xdr:rowOff>1130300</xdr:rowOff>
    </xdr:to>
    <xdr:pic>
      <xdr:nvPicPr>
        <xdr:cNvPr id="7" name="Рисунок 6" descr="DS204.bmp"/>
        <xdr:cNvPicPr>
          <a:picLocks noChangeAspect="1"/>
        </xdr:cNvPicPr>
      </xdr:nvPicPr>
      <xdr:blipFill>
        <a:blip xmlns:r="http://schemas.openxmlformats.org/officeDocument/2006/relationships" r:embed="rId6" cstate="email"/>
        <a:stretch>
          <a:fillRect/>
        </a:stretch>
      </xdr:blipFill>
      <xdr:spPr>
        <a:xfrm>
          <a:off x="201422" y="7899400"/>
          <a:ext cx="1324356" cy="1117600"/>
        </a:xfrm>
        <a:prstGeom prst="rect">
          <a:avLst/>
        </a:prstGeom>
      </xdr:spPr>
    </xdr:pic>
    <xdr:clientData/>
  </xdr:twoCellAnchor>
  <xdr:twoCellAnchor>
    <xdr:from>
      <xdr:col>1</xdr:col>
      <xdr:colOff>243332</xdr:colOff>
      <xdr:row>14</xdr:row>
      <xdr:rowOff>12700</xdr:rowOff>
    </xdr:from>
    <xdr:to>
      <xdr:col>1</xdr:col>
      <xdr:colOff>1483868</xdr:colOff>
      <xdr:row>14</xdr:row>
      <xdr:rowOff>1130300</xdr:rowOff>
    </xdr:to>
    <xdr:pic>
      <xdr:nvPicPr>
        <xdr:cNvPr id="8" name="Рисунок 7" descr="DS205.bmp"/>
        <xdr:cNvPicPr>
          <a:picLocks noChangeAspect="1"/>
        </xdr:cNvPicPr>
      </xdr:nvPicPr>
      <xdr:blipFill>
        <a:blip xmlns:r="http://schemas.openxmlformats.org/officeDocument/2006/relationships" r:embed="rId7" cstate="email"/>
        <a:stretch>
          <a:fillRect/>
        </a:stretch>
      </xdr:blipFill>
      <xdr:spPr>
        <a:xfrm>
          <a:off x="243332" y="9061450"/>
          <a:ext cx="1240536" cy="1117600"/>
        </a:xfrm>
        <a:prstGeom prst="rect">
          <a:avLst/>
        </a:prstGeom>
      </xdr:spPr>
    </xdr:pic>
    <xdr:clientData/>
  </xdr:twoCellAnchor>
  <xdr:twoCellAnchor>
    <xdr:from>
      <xdr:col>1</xdr:col>
      <xdr:colOff>201422</xdr:colOff>
      <xdr:row>15</xdr:row>
      <xdr:rowOff>12700</xdr:rowOff>
    </xdr:from>
    <xdr:to>
      <xdr:col>1</xdr:col>
      <xdr:colOff>1525778</xdr:colOff>
      <xdr:row>15</xdr:row>
      <xdr:rowOff>1130300</xdr:rowOff>
    </xdr:to>
    <xdr:pic>
      <xdr:nvPicPr>
        <xdr:cNvPr id="9" name="Рисунок 8" descr="DS206.bmp"/>
        <xdr:cNvPicPr>
          <a:picLocks noChangeAspect="1"/>
        </xdr:cNvPicPr>
      </xdr:nvPicPr>
      <xdr:blipFill>
        <a:blip xmlns:r="http://schemas.openxmlformats.org/officeDocument/2006/relationships" r:embed="rId8" cstate="email"/>
        <a:stretch>
          <a:fillRect/>
        </a:stretch>
      </xdr:blipFill>
      <xdr:spPr>
        <a:xfrm>
          <a:off x="201422" y="10223500"/>
          <a:ext cx="1324356" cy="1117600"/>
        </a:xfrm>
        <a:prstGeom prst="rect">
          <a:avLst/>
        </a:prstGeom>
      </xdr:spPr>
    </xdr:pic>
    <xdr:clientData/>
  </xdr:twoCellAnchor>
  <xdr:twoCellAnchor>
    <xdr:from>
      <xdr:col>1</xdr:col>
      <xdr:colOff>246126</xdr:colOff>
      <xdr:row>16</xdr:row>
      <xdr:rowOff>12700</xdr:rowOff>
    </xdr:from>
    <xdr:to>
      <xdr:col>1</xdr:col>
      <xdr:colOff>1481074</xdr:colOff>
      <xdr:row>16</xdr:row>
      <xdr:rowOff>1130300</xdr:rowOff>
    </xdr:to>
    <xdr:pic>
      <xdr:nvPicPr>
        <xdr:cNvPr id="10" name="Рисунок 9" descr="DS207.bmp"/>
        <xdr:cNvPicPr>
          <a:picLocks noChangeAspect="1"/>
        </xdr:cNvPicPr>
      </xdr:nvPicPr>
      <xdr:blipFill>
        <a:blip xmlns:r="http://schemas.openxmlformats.org/officeDocument/2006/relationships" r:embed="rId9" cstate="email"/>
        <a:stretch>
          <a:fillRect/>
        </a:stretch>
      </xdr:blipFill>
      <xdr:spPr>
        <a:xfrm>
          <a:off x="246126" y="11385550"/>
          <a:ext cx="1234948" cy="1117600"/>
        </a:xfrm>
        <a:prstGeom prst="rect">
          <a:avLst/>
        </a:prstGeom>
      </xdr:spPr>
    </xdr:pic>
    <xdr:clientData/>
  </xdr:twoCellAnchor>
  <xdr:twoCellAnchor>
    <xdr:from>
      <xdr:col>1</xdr:col>
      <xdr:colOff>201422</xdr:colOff>
      <xdr:row>17</xdr:row>
      <xdr:rowOff>12700</xdr:rowOff>
    </xdr:from>
    <xdr:to>
      <xdr:col>1</xdr:col>
      <xdr:colOff>1525778</xdr:colOff>
      <xdr:row>17</xdr:row>
      <xdr:rowOff>1130300</xdr:rowOff>
    </xdr:to>
    <xdr:pic>
      <xdr:nvPicPr>
        <xdr:cNvPr id="11" name="Рисунок 10" descr="DS208.bmp"/>
        <xdr:cNvPicPr>
          <a:picLocks noChangeAspect="1"/>
        </xdr:cNvPicPr>
      </xdr:nvPicPr>
      <xdr:blipFill>
        <a:blip xmlns:r="http://schemas.openxmlformats.org/officeDocument/2006/relationships" r:embed="rId10" cstate="email"/>
        <a:stretch>
          <a:fillRect/>
        </a:stretch>
      </xdr:blipFill>
      <xdr:spPr>
        <a:xfrm>
          <a:off x="201422" y="12547600"/>
          <a:ext cx="1324356" cy="1117600"/>
        </a:xfrm>
        <a:prstGeom prst="rect">
          <a:avLst/>
        </a:prstGeom>
      </xdr:spPr>
    </xdr:pic>
    <xdr:clientData/>
  </xdr:twoCellAnchor>
  <xdr:twoCellAnchor>
    <xdr:from>
      <xdr:col>1</xdr:col>
      <xdr:colOff>201422</xdr:colOff>
      <xdr:row>18</xdr:row>
      <xdr:rowOff>12700</xdr:rowOff>
    </xdr:from>
    <xdr:to>
      <xdr:col>1</xdr:col>
      <xdr:colOff>1525778</xdr:colOff>
      <xdr:row>18</xdr:row>
      <xdr:rowOff>1130300</xdr:rowOff>
    </xdr:to>
    <xdr:pic>
      <xdr:nvPicPr>
        <xdr:cNvPr id="12" name="Рисунок 11" descr="DS209.bmp"/>
        <xdr:cNvPicPr>
          <a:picLocks noChangeAspect="1"/>
        </xdr:cNvPicPr>
      </xdr:nvPicPr>
      <xdr:blipFill>
        <a:blip xmlns:r="http://schemas.openxmlformats.org/officeDocument/2006/relationships" r:embed="rId11" cstate="email"/>
        <a:stretch>
          <a:fillRect/>
        </a:stretch>
      </xdr:blipFill>
      <xdr:spPr>
        <a:xfrm>
          <a:off x="201422" y="13709650"/>
          <a:ext cx="1324356" cy="1117600"/>
        </a:xfrm>
        <a:prstGeom prst="rect">
          <a:avLst/>
        </a:prstGeom>
      </xdr:spPr>
    </xdr:pic>
    <xdr:clientData/>
  </xdr:twoCellAnchor>
  <xdr:twoCellAnchor>
    <xdr:from>
      <xdr:col>1</xdr:col>
      <xdr:colOff>201422</xdr:colOff>
      <xdr:row>19</xdr:row>
      <xdr:rowOff>12700</xdr:rowOff>
    </xdr:from>
    <xdr:to>
      <xdr:col>1</xdr:col>
      <xdr:colOff>1525778</xdr:colOff>
      <xdr:row>19</xdr:row>
      <xdr:rowOff>1130300</xdr:rowOff>
    </xdr:to>
    <xdr:pic>
      <xdr:nvPicPr>
        <xdr:cNvPr id="13" name="Рисунок 12" descr="DS210.bmp"/>
        <xdr:cNvPicPr>
          <a:picLocks noChangeAspect="1"/>
        </xdr:cNvPicPr>
      </xdr:nvPicPr>
      <xdr:blipFill>
        <a:blip xmlns:r="http://schemas.openxmlformats.org/officeDocument/2006/relationships" r:embed="rId12" cstate="email"/>
        <a:stretch>
          <a:fillRect/>
        </a:stretch>
      </xdr:blipFill>
      <xdr:spPr>
        <a:xfrm>
          <a:off x="201422" y="14871700"/>
          <a:ext cx="1324356" cy="1117600"/>
        </a:xfrm>
        <a:prstGeom prst="rect">
          <a:avLst/>
        </a:prstGeom>
      </xdr:spPr>
    </xdr:pic>
    <xdr:clientData/>
  </xdr:twoCellAnchor>
  <xdr:twoCellAnchor>
    <xdr:from>
      <xdr:col>1</xdr:col>
      <xdr:colOff>12700</xdr:colOff>
      <xdr:row>20</xdr:row>
      <xdr:rowOff>36089</xdr:rowOff>
    </xdr:from>
    <xdr:to>
      <xdr:col>2</xdr:col>
      <xdr:colOff>0</xdr:colOff>
      <xdr:row>21</xdr:row>
      <xdr:rowOff>751311</xdr:rowOff>
    </xdr:to>
    <xdr:pic>
      <xdr:nvPicPr>
        <xdr:cNvPr id="14" name="Рисунок 13" descr="DS211-212.bmp"/>
        <xdr:cNvPicPr>
          <a:picLocks noChangeAspect="1"/>
        </xdr:cNvPicPr>
      </xdr:nvPicPr>
      <xdr:blipFill>
        <a:blip xmlns:r="http://schemas.openxmlformats.org/officeDocument/2006/relationships" r:embed="rId13" cstate="email"/>
        <a:stretch>
          <a:fillRect/>
        </a:stretch>
      </xdr:blipFill>
      <xdr:spPr>
        <a:xfrm>
          <a:off x="12700" y="16057139"/>
          <a:ext cx="1701800" cy="1477222"/>
        </a:xfrm>
        <a:prstGeom prst="rect">
          <a:avLst/>
        </a:prstGeom>
      </xdr:spPr>
    </xdr:pic>
    <xdr:clientData/>
  </xdr:twoCellAnchor>
  <xdr:twoCellAnchor>
    <xdr:from>
      <xdr:col>1</xdr:col>
      <xdr:colOff>12701</xdr:colOff>
      <xdr:row>22</xdr:row>
      <xdr:rowOff>183086</xdr:rowOff>
    </xdr:from>
    <xdr:to>
      <xdr:col>2</xdr:col>
      <xdr:colOff>1</xdr:colOff>
      <xdr:row>23</xdr:row>
      <xdr:rowOff>794815</xdr:rowOff>
    </xdr:to>
    <xdr:pic>
      <xdr:nvPicPr>
        <xdr:cNvPr id="15" name="Рисунок 14" descr="DS213-214.bmp"/>
        <xdr:cNvPicPr>
          <a:picLocks noChangeAspect="1"/>
        </xdr:cNvPicPr>
      </xdr:nvPicPr>
      <xdr:blipFill>
        <a:blip xmlns:r="http://schemas.openxmlformats.org/officeDocument/2006/relationships" r:embed="rId14" cstate="email"/>
        <a:stretch>
          <a:fillRect/>
        </a:stretch>
      </xdr:blipFill>
      <xdr:spPr>
        <a:xfrm>
          <a:off x="12701" y="17728136"/>
          <a:ext cx="1701800" cy="1564229"/>
        </a:xfrm>
        <a:prstGeom prst="rect">
          <a:avLst/>
        </a:prstGeom>
      </xdr:spPr>
    </xdr:pic>
    <xdr:clientData/>
  </xdr:twoCellAnchor>
  <xdr:twoCellAnchor>
    <xdr:from>
      <xdr:col>1</xdr:col>
      <xdr:colOff>12701</xdr:colOff>
      <xdr:row>24</xdr:row>
      <xdr:rowOff>713907</xdr:rowOff>
    </xdr:from>
    <xdr:to>
      <xdr:col>2</xdr:col>
      <xdr:colOff>1</xdr:colOff>
      <xdr:row>26</xdr:row>
      <xdr:rowOff>263996</xdr:rowOff>
    </xdr:to>
    <xdr:pic>
      <xdr:nvPicPr>
        <xdr:cNvPr id="16" name="Рисунок 15" descr="DS215-217.bmp"/>
        <xdr:cNvPicPr>
          <a:picLocks noChangeAspect="1"/>
        </xdr:cNvPicPr>
      </xdr:nvPicPr>
      <xdr:blipFill>
        <a:blip xmlns:r="http://schemas.openxmlformats.org/officeDocument/2006/relationships" r:embed="rId15" cstate="email"/>
        <a:stretch>
          <a:fillRect/>
        </a:stretch>
      </xdr:blipFill>
      <xdr:spPr>
        <a:xfrm>
          <a:off x="12701" y="20163957"/>
          <a:ext cx="1701800" cy="1455089"/>
        </a:xfrm>
        <a:prstGeom prst="rect">
          <a:avLst/>
        </a:prstGeom>
      </xdr:spPr>
    </xdr:pic>
    <xdr:clientData/>
  </xdr:twoCellAnchor>
  <xdr:twoCellAnchor>
    <xdr:from>
      <xdr:col>1</xdr:col>
      <xdr:colOff>116799</xdr:colOff>
      <xdr:row>27</xdr:row>
      <xdr:rowOff>12700</xdr:rowOff>
    </xdr:from>
    <xdr:to>
      <xdr:col>1</xdr:col>
      <xdr:colOff>1610404</xdr:colOff>
      <xdr:row>28</xdr:row>
      <xdr:rowOff>749300</xdr:rowOff>
    </xdr:to>
    <xdr:pic>
      <xdr:nvPicPr>
        <xdr:cNvPr id="17" name="Рисунок 16" descr="DS218-219.bmp"/>
        <xdr:cNvPicPr>
          <a:picLocks noChangeAspect="1"/>
        </xdr:cNvPicPr>
      </xdr:nvPicPr>
      <xdr:blipFill>
        <a:blip xmlns:r="http://schemas.openxmlformats.org/officeDocument/2006/relationships" r:embed="rId16" cstate="email"/>
        <a:stretch>
          <a:fillRect/>
        </a:stretch>
      </xdr:blipFill>
      <xdr:spPr>
        <a:xfrm>
          <a:off x="116799" y="22320250"/>
          <a:ext cx="1493605" cy="1498600"/>
        </a:xfrm>
        <a:prstGeom prst="rect">
          <a:avLst/>
        </a:prstGeom>
      </xdr:spPr>
    </xdr:pic>
    <xdr:clientData/>
  </xdr:twoCellAnchor>
  <xdr:twoCellAnchor>
    <xdr:from>
      <xdr:col>1</xdr:col>
      <xdr:colOff>12701</xdr:colOff>
      <xdr:row>29</xdr:row>
      <xdr:rowOff>222666</xdr:rowOff>
    </xdr:from>
    <xdr:to>
      <xdr:col>2</xdr:col>
      <xdr:colOff>1</xdr:colOff>
      <xdr:row>30</xdr:row>
      <xdr:rowOff>755234</xdr:rowOff>
    </xdr:to>
    <xdr:pic>
      <xdr:nvPicPr>
        <xdr:cNvPr id="18" name="Рисунок 17" descr="DS220-221.bmp"/>
        <xdr:cNvPicPr>
          <a:picLocks noChangeAspect="1"/>
        </xdr:cNvPicPr>
      </xdr:nvPicPr>
      <xdr:blipFill>
        <a:blip xmlns:r="http://schemas.openxmlformats.org/officeDocument/2006/relationships" r:embed="rId17" cstate="email"/>
        <a:stretch>
          <a:fillRect/>
        </a:stretch>
      </xdr:blipFill>
      <xdr:spPr>
        <a:xfrm>
          <a:off x="12701" y="24054216"/>
          <a:ext cx="1701800" cy="1294568"/>
        </a:xfrm>
        <a:prstGeom prst="rect">
          <a:avLst/>
        </a:prstGeom>
      </xdr:spPr>
    </xdr:pic>
    <xdr:clientData/>
  </xdr:twoCellAnchor>
  <xdr:twoCellAnchor>
    <xdr:from>
      <xdr:col>1</xdr:col>
      <xdr:colOff>304800</xdr:colOff>
      <xdr:row>31</xdr:row>
      <xdr:rowOff>12700</xdr:rowOff>
    </xdr:from>
    <xdr:to>
      <xdr:col>1</xdr:col>
      <xdr:colOff>1422400</xdr:colOff>
      <xdr:row>31</xdr:row>
      <xdr:rowOff>1130300</xdr:rowOff>
    </xdr:to>
    <xdr:pic>
      <xdr:nvPicPr>
        <xdr:cNvPr id="19" name="Рисунок 18" descr="DS222.bmp"/>
        <xdr:cNvPicPr>
          <a:picLocks noChangeAspect="1"/>
        </xdr:cNvPicPr>
      </xdr:nvPicPr>
      <xdr:blipFill>
        <a:blip xmlns:r="http://schemas.openxmlformats.org/officeDocument/2006/relationships" r:embed="rId18" cstate="email"/>
        <a:stretch>
          <a:fillRect/>
        </a:stretch>
      </xdr:blipFill>
      <xdr:spPr>
        <a:xfrm>
          <a:off x="304800" y="25558750"/>
          <a:ext cx="1117600" cy="1117600"/>
        </a:xfrm>
        <a:prstGeom prst="rect">
          <a:avLst/>
        </a:prstGeom>
      </xdr:spPr>
    </xdr:pic>
    <xdr:clientData/>
  </xdr:twoCellAnchor>
  <xdr:twoCellAnchor>
    <xdr:from>
      <xdr:col>1</xdr:col>
      <xdr:colOff>332740</xdr:colOff>
      <xdr:row>32</xdr:row>
      <xdr:rowOff>12700</xdr:rowOff>
    </xdr:from>
    <xdr:to>
      <xdr:col>1</xdr:col>
      <xdr:colOff>1394460</xdr:colOff>
      <xdr:row>32</xdr:row>
      <xdr:rowOff>1130300</xdr:rowOff>
    </xdr:to>
    <xdr:pic>
      <xdr:nvPicPr>
        <xdr:cNvPr id="20" name="Рисунок 19" descr="DS223.bmp"/>
        <xdr:cNvPicPr>
          <a:picLocks noChangeAspect="1"/>
        </xdr:cNvPicPr>
      </xdr:nvPicPr>
      <xdr:blipFill>
        <a:blip xmlns:r="http://schemas.openxmlformats.org/officeDocument/2006/relationships" r:embed="rId19" cstate="email"/>
        <a:stretch>
          <a:fillRect/>
        </a:stretch>
      </xdr:blipFill>
      <xdr:spPr>
        <a:xfrm>
          <a:off x="332740" y="26720800"/>
          <a:ext cx="1061720" cy="1117600"/>
        </a:xfrm>
        <a:prstGeom prst="rect">
          <a:avLst/>
        </a:prstGeom>
      </xdr:spPr>
    </xdr:pic>
    <xdr:clientData/>
  </xdr:twoCellAnchor>
  <xdr:twoCellAnchor>
    <xdr:from>
      <xdr:col>1</xdr:col>
      <xdr:colOff>12700</xdr:colOff>
      <xdr:row>34</xdr:row>
      <xdr:rowOff>881043</xdr:rowOff>
    </xdr:from>
    <xdr:to>
      <xdr:col>2</xdr:col>
      <xdr:colOff>0</xdr:colOff>
      <xdr:row>36</xdr:row>
      <xdr:rowOff>96860</xdr:rowOff>
    </xdr:to>
    <xdr:pic>
      <xdr:nvPicPr>
        <xdr:cNvPr id="21" name="Рисунок 20" descr="DS155-157.bmp"/>
        <xdr:cNvPicPr>
          <a:picLocks noChangeAspect="1"/>
        </xdr:cNvPicPr>
      </xdr:nvPicPr>
      <xdr:blipFill>
        <a:blip xmlns:r="http://schemas.openxmlformats.org/officeDocument/2006/relationships" r:embed="rId20" cstate="email"/>
        <a:stretch>
          <a:fillRect/>
        </a:stretch>
      </xdr:blipFill>
      <xdr:spPr>
        <a:xfrm>
          <a:off x="12700" y="28941693"/>
          <a:ext cx="1701800" cy="930317"/>
        </a:xfrm>
        <a:prstGeom prst="rect">
          <a:avLst/>
        </a:prstGeom>
      </xdr:spPr>
    </xdr:pic>
    <xdr:clientData/>
  </xdr:twoCellAnchor>
  <xdr:twoCellAnchor>
    <xdr:from>
      <xdr:col>1</xdr:col>
      <xdr:colOff>12700</xdr:colOff>
      <xdr:row>37</xdr:row>
      <xdr:rowOff>940685</xdr:rowOff>
    </xdr:from>
    <xdr:to>
      <xdr:col>2</xdr:col>
      <xdr:colOff>0</xdr:colOff>
      <xdr:row>39</xdr:row>
      <xdr:rowOff>227715</xdr:rowOff>
    </xdr:to>
    <xdr:pic>
      <xdr:nvPicPr>
        <xdr:cNvPr id="22" name="Рисунок 21" descr="DS225-227.bmp"/>
        <xdr:cNvPicPr>
          <a:picLocks noChangeAspect="1"/>
        </xdr:cNvPicPr>
      </xdr:nvPicPr>
      <xdr:blipFill>
        <a:blip xmlns:r="http://schemas.openxmlformats.org/officeDocument/2006/relationships" r:embed="rId21" cstate="email"/>
        <a:stretch>
          <a:fillRect/>
        </a:stretch>
      </xdr:blipFill>
      <xdr:spPr>
        <a:xfrm>
          <a:off x="12700" y="31668335"/>
          <a:ext cx="1701800" cy="1382530"/>
        </a:xfrm>
        <a:prstGeom prst="rect">
          <a:avLst/>
        </a:prstGeom>
      </xdr:spPr>
    </xdr:pic>
    <xdr:clientData/>
  </xdr:twoCellAnchor>
  <xdr:twoCellAnchor>
    <xdr:from>
      <xdr:col>1</xdr:col>
      <xdr:colOff>306663</xdr:colOff>
      <xdr:row>40</xdr:row>
      <xdr:rowOff>12700</xdr:rowOff>
    </xdr:from>
    <xdr:to>
      <xdr:col>1</xdr:col>
      <xdr:colOff>1420538</xdr:colOff>
      <xdr:row>40</xdr:row>
      <xdr:rowOff>1130300</xdr:rowOff>
    </xdr:to>
    <xdr:pic>
      <xdr:nvPicPr>
        <xdr:cNvPr id="23" name="Рисунок 22" descr="DS231.bmp"/>
        <xdr:cNvPicPr>
          <a:picLocks noChangeAspect="1"/>
        </xdr:cNvPicPr>
      </xdr:nvPicPr>
      <xdr:blipFill>
        <a:blip xmlns:r="http://schemas.openxmlformats.org/officeDocument/2006/relationships" r:embed="rId22" cstate="email"/>
        <a:stretch>
          <a:fillRect/>
        </a:stretch>
      </xdr:blipFill>
      <xdr:spPr>
        <a:xfrm>
          <a:off x="306663" y="33978850"/>
          <a:ext cx="1113875" cy="1117600"/>
        </a:xfrm>
        <a:prstGeom prst="rect">
          <a:avLst/>
        </a:prstGeom>
      </xdr:spPr>
    </xdr:pic>
    <xdr:clientData/>
  </xdr:twoCellAnchor>
  <xdr:twoCellAnchor>
    <xdr:from>
      <xdr:col>1</xdr:col>
      <xdr:colOff>12701</xdr:colOff>
      <xdr:row>41</xdr:row>
      <xdr:rowOff>111456</xdr:rowOff>
    </xdr:from>
    <xdr:to>
      <xdr:col>2</xdr:col>
      <xdr:colOff>1</xdr:colOff>
      <xdr:row>42</xdr:row>
      <xdr:rowOff>866447</xdr:rowOff>
    </xdr:to>
    <xdr:pic>
      <xdr:nvPicPr>
        <xdr:cNvPr id="24" name="Рисунок 23" descr="DS232-233.bmp"/>
        <xdr:cNvPicPr>
          <a:picLocks noChangeAspect="1"/>
        </xdr:cNvPicPr>
      </xdr:nvPicPr>
      <xdr:blipFill>
        <a:blip xmlns:r="http://schemas.openxmlformats.org/officeDocument/2006/relationships" r:embed="rId23" cstate="email"/>
        <a:stretch>
          <a:fillRect/>
        </a:stretch>
      </xdr:blipFill>
      <xdr:spPr>
        <a:xfrm>
          <a:off x="12701" y="35239656"/>
          <a:ext cx="1701800" cy="1707491"/>
        </a:xfrm>
        <a:prstGeom prst="rect">
          <a:avLst/>
        </a:prstGeom>
      </xdr:spPr>
    </xdr:pic>
    <xdr:clientData/>
  </xdr:twoCellAnchor>
  <xdr:twoCellAnchor>
    <xdr:from>
      <xdr:col>1</xdr:col>
      <xdr:colOff>12701</xdr:colOff>
      <xdr:row>43</xdr:row>
      <xdr:rowOff>111456</xdr:rowOff>
    </xdr:from>
    <xdr:to>
      <xdr:col>2</xdr:col>
      <xdr:colOff>1</xdr:colOff>
      <xdr:row>44</xdr:row>
      <xdr:rowOff>866447</xdr:rowOff>
    </xdr:to>
    <xdr:pic>
      <xdr:nvPicPr>
        <xdr:cNvPr id="25" name="Рисунок 24" descr="DS234-235.bmp"/>
        <xdr:cNvPicPr>
          <a:picLocks noChangeAspect="1"/>
        </xdr:cNvPicPr>
      </xdr:nvPicPr>
      <xdr:blipFill>
        <a:blip xmlns:r="http://schemas.openxmlformats.org/officeDocument/2006/relationships" r:embed="rId24" cstate="email"/>
        <a:stretch>
          <a:fillRect/>
        </a:stretch>
      </xdr:blipFill>
      <xdr:spPr>
        <a:xfrm>
          <a:off x="12701" y="37144656"/>
          <a:ext cx="1701800" cy="1707491"/>
        </a:xfrm>
        <a:prstGeom prst="rect">
          <a:avLst/>
        </a:prstGeom>
      </xdr:spPr>
    </xdr:pic>
    <xdr:clientData/>
  </xdr:twoCellAnchor>
  <xdr:twoCellAnchor>
    <xdr:from>
      <xdr:col>1</xdr:col>
      <xdr:colOff>12701</xdr:colOff>
      <xdr:row>45</xdr:row>
      <xdr:rowOff>111456</xdr:rowOff>
    </xdr:from>
    <xdr:to>
      <xdr:col>2</xdr:col>
      <xdr:colOff>1</xdr:colOff>
      <xdr:row>46</xdr:row>
      <xdr:rowOff>866447</xdr:rowOff>
    </xdr:to>
    <xdr:pic>
      <xdr:nvPicPr>
        <xdr:cNvPr id="26" name="Рисунок 25" descr="DS236-237.bmp"/>
        <xdr:cNvPicPr>
          <a:picLocks noChangeAspect="1"/>
        </xdr:cNvPicPr>
      </xdr:nvPicPr>
      <xdr:blipFill>
        <a:blip xmlns:r="http://schemas.openxmlformats.org/officeDocument/2006/relationships" r:embed="rId25" cstate="email"/>
        <a:stretch>
          <a:fillRect/>
        </a:stretch>
      </xdr:blipFill>
      <xdr:spPr>
        <a:xfrm>
          <a:off x="12701" y="39049656"/>
          <a:ext cx="1701800" cy="1707491"/>
        </a:xfrm>
        <a:prstGeom prst="rect">
          <a:avLst/>
        </a:prstGeom>
      </xdr:spPr>
    </xdr:pic>
    <xdr:clientData/>
  </xdr:twoCellAnchor>
  <xdr:twoCellAnchor>
    <xdr:from>
      <xdr:col>1</xdr:col>
      <xdr:colOff>12701</xdr:colOff>
      <xdr:row>47</xdr:row>
      <xdr:rowOff>517337</xdr:rowOff>
    </xdr:from>
    <xdr:to>
      <xdr:col>2</xdr:col>
      <xdr:colOff>1</xdr:colOff>
      <xdr:row>49</xdr:row>
      <xdr:rowOff>270064</xdr:rowOff>
    </xdr:to>
    <xdr:pic>
      <xdr:nvPicPr>
        <xdr:cNvPr id="27" name="Рисунок 26" descr="DS238-240.bmp"/>
        <xdr:cNvPicPr>
          <a:picLocks noChangeAspect="1"/>
        </xdr:cNvPicPr>
      </xdr:nvPicPr>
      <xdr:blipFill>
        <a:blip xmlns:r="http://schemas.openxmlformats.org/officeDocument/2006/relationships" r:embed="rId26" cstate="email"/>
        <a:stretch>
          <a:fillRect/>
        </a:stretch>
      </xdr:blipFill>
      <xdr:spPr>
        <a:xfrm>
          <a:off x="12701" y="41360537"/>
          <a:ext cx="1701800" cy="1467227"/>
        </a:xfrm>
        <a:prstGeom prst="rect">
          <a:avLst/>
        </a:prstGeom>
      </xdr:spPr>
    </xdr:pic>
    <xdr:clientData/>
  </xdr:twoCellAnchor>
  <xdr:twoCellAnchor>
    <xdr:from>
      <xdr:col>1</xdr:col>
      <xdr:colOff>12700</xdr:colOff>
      <xdr:row>50</xdr:row>
      <xdr:rowOff>770648</xdr:rowOff>
    </xdr:from>
    <xdr:to>
      <xdr:col>2</xdr:col>
      <xdr:colOff>0</xdr:colOff>
      <xdr:row>52</xdr:row>
      <xdr:rowOff>207253</xdr:rowOff>
    </xdr:to>
    <xdr:pic>
      <xdr:nvPicPr>
        <xdr:cNvPr id="28" name="Рисунок 27" descr="DS241-243.bmp"/>
        <xdr:cNvPicPr>
          <a:picLocks noChangeAspect="1"/>
        </xdr:cNvPicPr>
      </xdr:nvPicPr>
      <xdr:blipFill>
        <a:blip xmlns:r="http://schemas.openxmlformats.org/officeDocument/2006/relationships" r:embed="rId27" cstate="email"/>
        <a:stretch>
          <a:fillRect/>
        </a:stretch>
      </xdr:blipFill>
      <xdr:spPr>
        <a:xfrm>
          <a:off x="12700" y="44090348"/>
          <a:ext cx="1701800" cy="1532105"/>
        </a:xfrm>
        <a:prstGeom prst="rect">
          <a:avLst/>
        </a:prstGeom>
      </xdr:spPr>
    </xdr:pic>
    <xdr:clientData/>
  </xdr:twoCellAnchor>
  <xdr:twoCellAnchor>
    <xdr:from>
      <xdr:col>1</xdr:col>
      <xdr:colOff>12700</xdr:colOff>
      <xdr:row>53</xdr:row>
      <xdr:rowOff>586292</xdr:rowOff>
    </xdr:from>
    <xdr:to>
      <xdr:col>2</xdr:col>
      <xdr:colOff>0</xdr:colOff>
      <xdr:row>55</xdr:row>
      <xdr:rowOff>391608</xdr:rowOff>
    </xdr:to>
    <xdr:pic>
      <xdr:nvPicPr>
        <xdr:cNvPr id="29" name="Рисунок 28" descr="DS244-246.bmp"/>
        <xdr:cNvPicPr>
          <a:picLocks noChangeAspect="1"/>
        </xdr:cNvPicPr>
      </xdr:nvPicPr>
      <xdr:blipFill>
        <a:blip xmlns:r="http://schemas.openxmlformats.org/officeDocument/2006/relationships" r:embed="rId28" cstate="email"/>
        <a:stretch>
          <a:fillRect/>
        </a:stretch>
      </xdr:blipFill>
      <xdr:spPr>
        <a:xfrm>
          <a:off x="12700" y="46953992"/>
          <a:ext cx="1701800" cy="1519816"/>
        </a:xfrm>
        <a:prstGeom prst="rect">
          <a:avLst/>
        </a:prstGeom>
      </xdr:spPr>
    </xdr:pic>
    <xdr:clientData/>
  </xdr:twoCellAnchor>
  <xdr:twoCellAnchor>
    <xdr:from>
      <xdr:col>1</xdr:col>
      <xdr:colOff>428291</xdr:colOff>
      <xdr:row>56</xdr:row>
      <xdr:rowOff>12700</xdr:rowOff>
    </xdr:from>
    <xdr:to>
      <xdr:col>1</xdr:col>
      <xdr:colOff>1298908</xdr:colOff>
      <xdr:row>57</xdr:row>
      <xdr:rowOff>549275</xdr:rowOff>
    </xdr:to>
    <xdr:pic>
      <xdr:nvPicPr>
        <xdr:cNvPr id="32" name="Рисунок 31" descr="ds_mud.bmp"/>
        <xdr:cNvPicPr>
          <a:picLocks noChangeAspect="1"/>
        </xdr:cNvPicPr>
      </xdr:nvPicPr>
      <xdr:blipFill>
        <a:blip xmlns:r="http://schemas.openxmlformats.org/officeDocument/2006/relationships" r:embed="rId29" cstate="email"/>
        <a:stretch>
          <a:fillRect/>
        </a:stretch>
      </xdr:blipFill>
      <xdr:spPr>
        <a:xfrm>
          <a:off x="428291" y="52857400"/>
          <a:ext cx="870617" cy="1117600"/>
        </a:xfrm>
        <a:prstGeom prst="rect">
          <a:avLst/>
        </a:prstGeom>
      </xdr:spPr>
    </xdr:pic>
    <xdr:clientData/>
  </xdr:twoCellAnchor>
  <xdr:twoCellAnchor>
    <xdr:from>
      <xdr:col>1</xdr:col>
      <xdr:colOff>12700</xdr:colOff>
      <xdr:row>58</xdr:row>
      <xdr:rowOff>236201</xdr:rowOff>
    </xdr:from>
    <xdr:to>
      <xdr:col>2</xdr:col>
      <xdr:colOff>0</xdr:colOff>
      <xdr:row>60</xdr:row>
      <xdr:rowOff>551201</xdr:rowOff>
    </xdr:to>
    <xdr:pic>
      <xdr:nvPicPr>
        <xdr:cNvPr id="33" name="Рисунок 32" descr="ds_sults.bmp"/>
        <xdr:cNvPicPr>
          <a:picLocks noChangeAspect="1"/>
        </xdr:cNvPicPr>
      </xdr:nvPicPr>
      <xdr:blipFill>
        <a:blip xmlns:r="http://schemas.openxmlformats.org/officeDocument/2006/relationships" r:embed="rId30" cstate="email"/>
        <a:stretch>
          <a:fillRect/>
        </a:stretch>
      </xdr:blipFill>
      <xdr:spPr>
        <a:xfrm>
          <a:off x="12700" y="54242951"/>
          <a:ext cx="1701800" cy="1810425"/>
        </a:xfrm>
        <a:prstGeom prst="rect">
          <a:avLst/>
        </a:prstGeom>
      </xdr:spPr>
    </xdr:pic>
    <xdr:clientData/>
  </xdr:twoCellAnchor>
  <xdr:twoCellAnchor>
    <xdr:from>
      <xdr:col>1</xdr:col>
      <xdr:colOff>24997</xdr:colOff>
      <xdr:row>61</xdr:row>
      <xdr:rowOff>12701</xdr:rowOff>
    </xdr:from>
    <xdr:to>
      <xdr:col>1</xdr:col>
      <xdr:colOff>1702204</xdr:colOff>
      <xdr:row>63</xdr:row>
      <xdr:rowOff>749301</xdr:rowOff>
    </xdr:to>
    <xdr:pic>
      <xdr:nvPicPr>
        <xdr:cNvPr id="34" name="Рисунок 33" descr="ds_sults500.bmp"/>
        <xdr:cNvPicPr>
          <a:picLocks noChangeAspect="1"/>
        </xdr:cNvPicPr>
      </xdr:nvPicPr>
      <xdr:blipFill>
        <a:blip xmlns:r="http://schemas.openxmlformats.org/officeDocument/2006/relationships" r:embed="rId31" cstate="email"/>
        <a:stretch>
          <a:fillRect/>
        </a:stretch>
      </xdr:blipFill>
      <xdr:spPr>
        <a:xfrm>
          <a:off x="24997" y="56276876"/>
          <a:ext cx="1677207" cy="2232025"/>
        </a:xfrm>
        <a:prstGeom prst="rect">
          <a:avLst/>
        </a:prstGeom>
      </xdr:spPr>
    </xdr:pic>
    <xdr:clientData/>
  </xdr:twoCellAnchor>
  <xdr:twoCellAnchor editAs="oneCell">
    <xdr:from>
      <xdr:col>1</xdr:col>
      <xdr:colOff>63500</xdr:colOff>
      <xdr:row>65</xdr:row>
      <xdr:rowOff>12700</xdr:rowOff>
    </xdr:from>
    <xdr:to>
      <xdr:col>10</xdr:col>
      <xdr:colOff>499745</xdr:colOff>
      <xdr:row>65</xdr:row>
      <xdr:rowOff>2713990</xdr:rowOff>
    </xdr:to>
    <xdr:pic>
      <xdr:nvPicPr>
        <xdr:cNvPr id="35" name="Рисунок 34" descr="ds253-262.bmp"/>
        <xdr:cNvPicPr>
          <a:picLocks noChangeAspect="1"/>
        </xdr:cNvPicPr>
      </xdr:nvPicPr>
      <xdr:blipFill>
        <a:blip xmlns:r="http://schemas.openxmlformats.org/officeDocument/2006/relationships" r:embed="rId32" cstate="email"/>
        <a:stretch>
          <a:fillRect/>
        </a:stretch>
      </xdr:blipFill>
      <xdr:spPr>
        <a:xfrm>
          <a:off x="63500" y="58724800"/>
          <a:ext cx="5760720" cy="2701290"/>
        </a:xfrm>
        <a:prstGeom prst="rect">
          <a:avLst/>
        </a:prstGeom>
      </xdr:spPr>
    </xdr:pic>
    <xdr:clientData/>
  </xdr:twoCellAnchor>
  <xdr:twoCellAnchor>
    <xdr:from>
      <xdr:col>1</xdr:col>
      <xdr:colOff>304800</xdr:colOff>
      <xdr:row>78</xdr:row>
      <xdr:rowOff>12699</xdr:rowOff>
    </xdr:from>
    <xdr:to>
      <xdr:col>1</xdr:col>
      <xdr:colOff>1422400</xdr:colOff>
      <xdr:row>78</xdr:row>
      <xdr:rowOff>1130299</xdr:rowOff>
    </xdr:to>
    <xdr:pic>
      <xdr:nvPicPr>
        <xdr:cNvPr id="36" name="Рисунок 35" descr="DS165.bmp"/>
        <xdr:cNvPicPr>
          <a:picLocks noChangeAspect="1"/>
        </xdr:cNvPicPr>
      </xdr:nvPicPr>
      <xdr:blipFill>
        <a:blip xmlns:r="http://schemas.openxmlformats.org/officeDocument/2006/relationships" r:embed="rId33" cstate="email"/>
        <a:stretch>
          <a:fillRect/>
        </a:stretch>
      </xdr:blipFill>
      <xdr:spPr>
        <a:xfrm>
          <a:off x="304800" y="70583424"/>
          <a:ext cx="1117600" cy="1117600"/>
        </a:xfrm>
        <a:prstGeom prst="rect">
          <a:avLst/>
        </a:prstGeom>
      </xdr:spPr>
    </xdr:pic>
    <xdr:clientData/>
  </xdr:twoCellAnchor>
  <xdr:twoCellAnchor>
    <xdr:from>
      <xdr:col>1</xdr:col>
      <xdr:colOff>491067</xdr:colOff>
      <xdr:row>79</xdr:row>
      <xdr:rowOff>12700</xdr:rowOff>
    </xdr:from>
    <xdr:to>
      <xdr:col>1</xdr:col>
      <xdr:colOff>1236134</xdr:colOff>
      <xdr:row>79</xdr:row>
      <xdr:rowOff>1130300</xdr:rowOff>
    </xdr:to>
    <xdr:pic>
      <xdr:nvPicPr>
        <xdr:cNvPr id="37" name="Рисунок 36" descr="DS166.bmp"/>
        <xdr:cNvPicPr>
          <a:picLocks noChangeAspect="1"/>
        </xdr:cNvPicPr>
      </xdr:nvPicPr>
      <xdr:blipFill>
        <a:blip xmlns:r="http://schemas.openxmlformats.org/officeDocument/2006/relationships" r:embed="rId34" cstate="email"/>
        <a:stretch>
          <a:fillRect/>
        </a:stretch>
      </xdr:blipFill>
      <xdr:spPr>
        <a:xfrm>
          <a:off x="491067" y="71745475"/>
          <a:ext cx="745067" cy="1117600"/>
        </a:xfrm>
        <a:prstGeom prst="rect">
          <a:avLst/>
        </a:prstGeom>
      </xdr:spPr>
    </xdr:pic>
    <xdr:clientData/>
  </xdr:twoCellAnchor>
  <xdr:twoCellAnchor>
    <xdr:from>
      <xdr:col>1</xdr:col>
      <xdr:colOff>306663</xdr:colOff>
      <xdr:row>80</xdr:row>
      <xdr:rowOff>12700</xdr:rowOff>
    </xdr:from>
    <xdr:to>
      <xdr:col>1</xdr:col>
      <xdr:colOff>1420538</xdr:colOff>
      <xdr:row>80</xdr:row>
      <xdr:rowOff>1130300</xdr:rowOff>
    </xdr:to>
    <xdr:pic>
      <xdr:nvPicPr>
        <xdr:cNvPr id="38" name="Рисунок 37" descr="DS263.bmp"/>
        <xdr:cNvPicPr>
          <a:picLocks noChangeAspect="1"/>
        </xdr:cNvPicPr>
      </xdr:nvPicPr>
      <xdr:blipFill>
        <a:blip xmlns:r="http://schemas.openxmlformats.org/officeDocument/2006/relationships" r:embed="rId35" cstate="email"/>
        <a:stretch>
          <a:fillRect/>
        </a:stretch>
      </xdr:blipFill>
      <xdr:spPr>
        <a:xfrm>
          <a:off x="306663" y="72907525"/>
          <a:ext cx="1113875" cy="1117600"/>
        </a:xfrm>
        <a:prstGeom prst="rect">
          <a:avLst/>
        </a:prstGeom>
      </xdr:spPr>
    </xdr:pic>
    <xdr:clientData/>
  </xdr:twoCellAnchor>
  <xdr:twoCellAnchor>
    <xdr:from>
      <xdr:col>1</xdr:col>
      <xdr:colOff>306663</xdr:colOff>
      <xdr:row>81</xdr:row>
      <xdr:rowOff>12700</xdr:rowOff>
    </xdr:from>
    <xdr:to>
      <xdr:col>1</xdr:col>
      <xdr:colOff>1420538</xdr:colOff>
      <xdr:row>81</xdr:row>
      <xdr:rowOff>1130300</xdr:rowOff>
    </xdr:to>
    <xdr:pic>
      <xdr:nvPicPr>
        <xdr:cNvPr id="39" name="Рисунок 38" descr="DS264.bmp"/>
        <xdr:cNvPicPr>
          <a:picLocks noChangeAspect="1"/>
        </xdr:cNvPicPr>
      </xdr:nvPicPr>
      <xdr:blipFill>
        <a:blip xmlns:r="http://schemas.openxmlformats.org/officeDocument/2006/relationships" r:embed="rId36" cstate="email"/>
        <a:stretch>
          <a:fillRect/>
        </a:stretch>
      </xdr:blipFill>
      <xdr:spPr>
        <a:xfrm>
          <a:off x="306663" y="74069575"/>
          <a:ext cx="1113875" cy="1117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458363</xdr:colOff>
      <xdr:row>8</xdr:row>
      <xdr:rowOff>12700</xdr:rowOff>
    </xdr:from>
    <xdr:to>
      <xdr:col>1</xdr:col>
      <xdr:colOff>1268836</xdr:colOff>
      <xdr:row>8</xdr:row>
      <xdr:rowOff>1130300</xdr:rowOff>
    </xdr:to>
    <xdr:pic>
      <xdr:nvPicPr>
        <xdr:cNvPr id="95" name="Рисунок 94" descr="Z-17.bmp"/>
        <xdr:cNvPicPr>
          <a:picLocks noChangeAspect="1"/>
        </xdr:cNvPicPr>
      </xdr:nvPicPr>
      <xdr:blipFill>
        <a:blip xmlns:r="http://schemas.openxmlformats.org/officeDocument/2006/relationships" r:embed="rId1" cstate="email"/>
        <a:stretch>
          <a:fillRect/>
        </a:stretch>
      </xdr:blipFill>
      <xdr:spPr>
        <a:xfrm>
          <a:off x="458363" y="2079625"/>
          <a:ext cx="810473" cy="1117600"/>
        </a:xfrm>
        <a:prstGeom prst="rect">
          <a:avLst/>
        </a:prstGeom>
      </xdr:spPr>
    </xdr:pic>
    <xdr:clientData/>
  </xdr:twoCellAnchor>
  <xdr:twoCellAnchor>
    <xdr:from>
      <xdr:col>1</xdr:col>
      <xdr:colOff>458363</xdr:colOff>
      <xdr:row>9</xdr:row>
      <xdr:rowOff>12700</xdr:rowOff>
    </xdr:from>
    <xdr:to>
      <xdr:col>1</xdr:col>
      <xdr:colOff>1268836</xdr:colOff>
      <xdr:row>9</xdr:row>
      <xdr:rowOff>1130300</xdr:rowOff>
    </xdr:to>
    <xdr:pic>
      <xdr:nvPicPr>
        <xdr:cNvPr id="96" name="Рисунок 95" descr="Z-18.bmp"/>
        <xdr:cNvPicPr>
          <a:picLocks noChangeAspect="1"/>
        </xdr:cNvPicPr>
      </xdr:nvPicPr>
      <xdr:blipFill>
        <a:blip xmlns:r="http://schemas.openxmlformats.org/officeDocument/2006/relationships" r:embed="rId2" cstate="email"/>
        <a:stretch>
          <a:fillRect/>
        </a:stretch>
      </xdr:blipFill>
      <xdr:spPr>
        <a:xfrm>
          <a:off x="458363" y="3241675"/>
          <a:ext cx="810473" cy="1117600"/>
        </a:xfrm>
        <a:prstGeom prst="rect">
          <a:avLst/>
        </a:prstGeom>
      </xdr:spPr>
    </xdr:pic>
    <xdr:clientData/>
  </xdr:twoCellAnchor>
  <xdr:twoCellAnchor>
    <xdr:from>
      <xdr:col>1</xdr:col>
      <xdr:colOff>458363</xdr:colOff>
      <xdr:row>10</xdr:row>
      <xdr:rowOff>12700</xdr:rowOff>
    </xdr:from>
    <xdr:to>
      <xdr:col>1</xdr:col>
      <xdr:colOff>1268836</xdr:colOff>
      <xdr:row>10</xdr:row>
      <xdr:rowOff>1130300</xdr:rowOff>
    </xdr:to>
    <xdr:pic>
      <xdr:nvPicPr>
        <xdr:cNvPr id="97" name="Рисунок 96" descr="Z-19.bmp"/>
        <xdr:cNvPicPr>
          <a:picLocks noChangeAspect="1"/>
        </xdr:cNvPicPr>
      </xdr:nvPicPr>
      <xdr:blipFill>
        <a:blip xmlns:r="http://schemas.openxmlformats.org/officeDocument/2006/relationships" r:embed="rId3" cstate="email"/>
        <a:stretch>
          <a:fillRect/>
        </a:stretch>
      </xdr:blipFill>
      <xdr:spPr>
        <a:xfrm>
          <a:off x="458363" y="4403725"/>
          <a:ext cx="810473" cy="1117600"/>
        </a:xfrm>
        <a:prstGeom prst="rect">
          <a:avLst/>
        </a:prstGeom>
      </xdr:spPr>
    </xdr:pic>
    <xdr:clientData/>
  </xdr:twoCellAnchor>
  <xdr:twoCellAnchor>
    <xdr:from>
      <xdr:col>1</xdr:col>
      <xdr:colOff>458363</xdr:colOff>
      <xdr:row>11</xdr:row>
      <xdr:rowOff>12700</xdr:rowOff>
    </xdr:from>
    <xdr:to>
      <xdr:col>1</xdr:col>
      <xdr:colOff>1268836</xdr:colOff>
      <xdr:row>11</xdr:row>
      <xdr:rowOff>1130300</xdr:rowOff>
    </xdr:to>
    <xdr:pic>
      <xdr:nvPicPr>
        <xdr:cNvPr id="98" name="Рисунок 97" descr="Z-19A.bmp"/>
        <xdr:cNvPicPr>
          <a:picLocks noChangeAspect="1"/>
        </xdr:cNvPicPr>
      </xdr:nvPicPr>
      <xdr:blipFill>
        <a:blip xmlns:r="http://schemas.openxmlformats.org/officeDocument/2006/relationships" r:embed="rId4" cstate="email"/>
        <a:stretch>
          <a:fillRect/>
        </a:stretch>
      </xdr:blipFill>
      <xdr:spPr>
        <a:xfrm>
          <a:off x="458363" y="5565775"/>
          <a:ext cx="810473" cy="1117600"/>
        </a:xfrm>
        <a:prstGeom prst="rect">
          <a:avLst/>
        </a:prstGeom>
      </xdr:spPr>
    </xdr:pic>
    <xdr:clientData/>
  </xdr:twoCellAnchor>
  <xdr:twoCellAnchor>
    <xdr:from>
      <xdr:col>1</xdr:col>
      <xdr:colOff>458363</xdr:colOff>
      <xdr:row>12</xdr:row>
      <xdr:rowOff>12700</xdr:rowOff>
    </xdr:from>
    <xdr:to>
      <xdr:col>1</xdr:col>
      <xdr:colOff>1268836</xdr:colOff>
      <xdr:row>12</xdr:row>
      <xdr:rowOff>1130300</xdr:rowOff>
    </xdr:to>
    <xdr:pic>
      <xdr:nvPicPr>
        <xdr:cNvPr id="99" name="Рисунок 98" descr="Z-19O.bmp"/>
        <xdr:cNvPicPr>
          <a:picLocks noChangeAspect="1"/>
        </xdr:cNvPicPr>
      </xdr:nvPicPr>
      <xdr:blipFill>
        <a:blip xmlns:r="http://schemas.openxmlformats.org/officeDocument/2006/relationships" r:embed="rId5" cstate="email"/>
        <a:stretch>
          <a:fillRect/>
        </a:stretch>
      </xdr:blipFill>
      <xdr:spPr>
        <a:xfrm>
          <a:off x="458363" y="6727825"/>
          <a:ext cx="810473" cy="1117600"/>
        </a:xfrm>
        <a:prstGeom prst="rect">
          <a:avLst/>
        </a:prstGeom>
      </xdr:spPr>
    </xdr:pic>
    <xdr:clientData/>
  </xdr:twoCellAnchor>
  <xdr:twoCellAnchor>
    <xdr:from>
      <xdr:col>1</xdr:col>
      <xdr:colOff>458363</xdr:colOff>
      <xdr:row>13</xdr:row>
      <xdr:rowOff>12700</xdr:rowOff>
    </xdr:from>
    <xdr:to>
      <xdr:col>1</xdr:col>
      <xdr:colOff>1268836</xdr:colOff>
      <xdr:row>13</xdr:row>
      <xdr:rowOff>1130300</xdr:rowOff>
    </xdr:to>
    <xdr:pic>
      <xdr:nvPicPr>
        <xdr:cNvPr id="100" name="Рисунок 99" descr="Z-20.bmp"/>
        <xdr:cNvPicPr>
          <a:picLocks noChangeAspect="1"/>
        </xdr:cNvPicPr>
      </xdr:nvPicPr>
      <xdr:blipFill>
        <a:blip xmlns:r="http://schemas.openxmlformats.org/officeDocument/2006/relationships" r:embed="rId6" cstate="email"/>
        <a:stretch>
          <a:fillRect/>
        </a:stretch>
      </xdr:blipFill>
      <xdr:spPr>
        <a:xfrm>
          <a:off x="458363" y="7889875"/>
          <a:ext cx="810473" cy="1117600"/>
        </a:xfrm>
        <a:prstGeom prst="rect">
          <a:avLst/>
        </a:prstGeom>
      </xdr:spPr>
    </xdr:pic>
    <xdr:clientData/>
  </xdr:twoCellAnchor>
  <xdr:twoCellAnchor>
    <xdr:from>
      <xdr:col>1</xdr:col>
      <xdr:colOff>458363</xdr:colOff>
      <xdr:row>14</xdr:row>
      <xdr:rowOff>12700</xdr:rowOff>
    </xdr:from>
    <xdr:to>
      <xdr:col>1</xdr:col>
      <xdr:colOff>1268836</xdr:colOff>
      <xdr:row>14</xdr:row>
      <xdr:rowOff>1130300</xdr:rowOff>
    </xdr:to>
    <xdr:pic>
      <xdr:nvPicPr>
        <xdr:cNvPr id="101" name="Рисунок 100" descr="Z-21.bmp"/>
        <xdr:cNvPicPr>
          <a:picLocks noChangeAspect="1"/>
        </xdr:cNvPicPr>
      </xdr:nvPicPr>
      <xdr:blipFill>
        <a:blip xmlns:r="http://schemas.openxmlformats.org/officeDocument/2006/relationships" r:embed="rId7" cstate="email"/>
        <a:stretch>
          <a:fillRect/>
        </a:stretch>
      </xdr:blipFill>
      <xdr:spPr>
        <a:xfrm>
          <a:off x="458363" y="9051925"/>
          <a:ext cx="810473" cy="1117600"/>
        </a:xfrm>
        <a:prstGeom prst="rect">
          <a:avLst/>
        </a:prstGeom>
      </xdr:spPr>
    </xdr:pic>
    <xdr:clientData/>
  </xdr:twoCellAnchor>
  <xdr:twoCellAnchor>
    <xdr:from>
      <xdr:col>1</xdr:col>
      <xdr:colOff>458363</xdr:colOff>
      <xdr:row>15</xdr:row>
      <xdr:rowOff>12700</xdr:rowOff>
    </xdr:from>
    <xdr:to>
      <xdr:col>1</xdr:col>
      <xdr:colOff>1268836</xdr:colOff>
      <xdr:row>15</xdr:row>
      <xdr:rowOff>1130300</xdr:rowOff>
    </xdr:to>
    <xdr:pic>
      <xdr:nvPicPr>
        <xdr:cNvPr id="102" name="Рисунок 101" descr="Z-22.bmp"/>
        <xdr:cNvPicPr>
          <a:picLocks noChangeAspect="1"/>
        </xdr:cNvPicPr>
      </xdr:nvPicPr>
      <xdr:blipFill>
        <a:blip xmlns:r="http://schemas.openxmlformats.org/officeDocument/2006/relationships" r:embed="rId8" cstate="email"/>
        <a:stretch>
          <a:fillRect/>
        </a:stretch>
      </xdr:blipFill>
      <xdr:spPr>
        <a:xfrm>
          <a:off x="458363" y="10213975"/>
          <a:ext cx="810473" cy="1117600"/>
        </a:xfrm>
        <a:prstGeom prst="rect">
          <a:avLst/>
        </a:prstGeom>
      </xdr:spPr>
    </xdr:pic>
    <xdr:clientData/>
  </xdr:twoCellAnchor>
  <xdr:twoCellAnchor>
    <xdr:from>
      <xdr:col>1</xdr:col>
      <xdr:colOff>458363</xdr:colOff>
      <xdr:row>16</xdr:row>
      <xdr:rowOff>12700</xdr:rowOff>
    </xdr:from>
    <xdr:to>
      <xdr:col>1</xdr:col>
      <xdr:colOff>1268836</xdr:colOff>
      <xdr:row>16</xdr:row>
      <xdr:rowOff>1130300</xdr:rowOff>
    </xdr:to>
    <xdr:pic>
      <xdr:nvPicPr>
        <xdr:cNvPr id="103" name="Рисунок 102" descr="Z-23.bmp"/>
        <xdr:cNvPicPr>
          <a:picLocks noChangeAspect="1"/>
        </xdr:cNvPicPr>
      </xdr:nvPicPr>
      <xdr:blipFill>
        <a:blip xmlns:r="http://schemas.openxmlformats.org/officeDocument/2006/relationships" r:embed="rId9" cstate="email"/>
        <a:stretch>
          <a:fillRect/>
        </a:stretch>
      </xdr:blipFill>
      <xdr:spPr>
        <a:xfrm>
          <a:off x="458363" y="11376025"/>
          <a:ext cx="810473" cy="1117600"/>
        </a:xfrm>
        <a:prstGeom prst="rect">
          <a:avLst/>
        </a:prstGeom>
      </xdr:spPr>
    </xdr:pic>
    <xdr:clientData/>
  </xdr:twoCellAnchor>
  <xdr:twoCellAnchor>
    <xdr:from>
      <xdr:col>1</xdr:col>
      <xdr:colOff>458363</xdr:colOff>
      <xdr:row>17</xdr:row>
      <xdr:rowOff>12700</xdr:rowOff>
    </xdr:from>
    <xdr:to>
      <xdr:col>1</xdr:col>
      <xdr:colOff>1268836</xdr:colOff>
      <xdr:row>17</xdr:row>
      <xdr:rowOff>1130300</xdr:rowOff>
    </xdr:to>
    <xdr:pic>
      <xdr:nvPicPr>
        <xdr:cNvPr id="104" name="Рисунок 103" descr="Z-23M.bmp"/>
        <xdr:cNvPicPr>
          <a:picLocks noChangeAspect="1"/>
        </xdr:cNvPicPr>
      </xdr:nvPicPr>
      <xdr:blipFill>
        <a:blip xmlns:r="http://schemas.openxmlformats.org/officeDocument/2006/relationships" r:embed="rId10" cstate="email"/>
        <a:stretch>
          <a:fillRect/>
        </a:stretch>
      </xdr:blipFill>
      <xdr:spPr>
        <a:xfrm>
          <a:off x="458363" y="12538075"/>
          <a:ext cx="810473" cy="1117600"/>
        </a:xfrm>
        <a:prstGeom prst="rect">
          <a:avLst/>
        </a:prstGeom>
      </xdr:spPr>
    </xdr:pic>
    <xdr:clientData/>
  </xdr:twoCellAnchor>
  <xdr:twoCellAnchor>
    <xdr:from>
      <xdr:col>1</xdr:col>
      <xdr:colOff>458363</xdr:colOff>
      <xdr:row>18</xdr:row>
      <xdr:rowOff>12700</xdr:rowOff>
    </xdr:from>
    <xdr:to>
      <xdr:col>1</xdr:col>
      <xdr:colOff>1268836</xdr:colOff>
      <xdr:row>18</xdr:row>
      <xdr:rowOff>1130300</xdr:rowOff>
    </xdr:to>
    <xdr:pic>
      <xdr:nvPicPr>
        <xdr:cNvPr id="105" name="Рисунок 104" descr="Z-24.bmp"/>
        <xdr:cNvPicPr>
          <a:picLocks noChangeAspect="1"/>
        </xdr:cNvPicPr>
      </xdr:nvPicPr>
      <xdr:blipFill>
        <a:blip xmlns:r="http://schemas.openxmlformats.org/officeDocument/2006/relationships" r:embed="rId11" cstate="email"/>
        <a:stretch>
          <a:fillRect/>
        </a:stretch>
      </xdr:blipFill>
      <xdr:spPr>
        <a:xfrm>
          <a:off x="458363" y="13700125"/>
          <a:ext cx="810473" cy="1117600"/>
        </a:xfrm>
        <a:prstGeom prst="rect">
          <a:avLst/>
        </a:prstGeom>
      </xdr:spPr>
    </xdr:pic>
    <xdr:clientData/>
  </xdr:twoCellAnchor>
  <xdr:twoCellAnchor>
    <xdr:from>
      <xdr:col>1</xdr:col>
      <xdr:colOff>458363</xdr:colOff>
      <xdr:row>19</xdr:row>
      <xdr:rowOff>12700</xdr:rowOff>
    </xdr:from>
    <xdr:to>
      <xdr:col>1</xdr:col>
      <xdr:colOff>1268836</xdr:colOff>
      <xdr:row>19</xdr:row>
      <xdr:rowOff>1130300</xdr:rowOff>
    </xdr:to>
    <xdr:pic>
      <xdr:nvPicPr>
        <xdr:cNvPr id="106" name="Рисунок 105" descr="Z-25.bmp"/>
        <xdr:cNvPicPr>
          <a:picLocks noChangeAspect="1"/>
        </xdr:cNvPicPr>
      </xdr:nvPicPr>
      <xdr:blipFill>
        <a:blip xmlns:r="http://schemas.openxmlformats.org/officeDocument/2006/relationships" r:embed="rId12" cstate="email"/>
        <a:stretch>
          <a:fillRect/>
        </a:stretch>
      </xdr:blipFill>
      <xdr:spPr>
        <a:xfrm>
          <a:off x="458363" y="14862175"/>
          <a:ext cx="810473" cy="1117600"/>
        </a:xfrm>
        <a:prstGeom prst="rect">
          <a:avLst/>
        </a:prstGeom>
      </xdr:spPr>
    </xdr:pic>
    <xdr:clientData/>
  </xdr:twoCellAnchor>
  <xdr:twoCellAnchor>
    <xdr:from>
      <xdr:col>1</xdr:col>
      <xdr:colOff>458363</xdr:colOff>
      <xdr:row>20</xdr:row>
      <xdr:rowOff>12700</xdr:rowOff>
    </xdr:from>
    <xdr:to>
      <xdr:col>1</xdr:col>
      <xdr:colOff>1268836</xdr:colOff>
      <xdr:row>20</xdr:row>
      <xdr:rowOff>1130300</xdr:rowOff>
    </xdr:to>
    <xdr:pic>
      <xdr:nvPicPr>
        <xdr:cNvPr id="107" name="Рисунок 106" descr="Z-28.bmp"/>
        <xdr:cNvPicPr>
          <a:picLocks noChangeAspect="1"/>
        </xdr:cNvPicPr>
      </xdr:nvPicPr>
      <xdr:blipFill>
        <a:blip xmlns:r="http://schemas.openxmlformats.org/officeDocument/2006/relationships" r:embed="rId13" cstate="email"/>
        <a:stretch>
          <a:fillRect/>
        </a:stretch>
      </xdr:blipFill>
      <xdr:spPr>
        <a:xfrm>
          <a:off x="458363" y="16024225"/>
          <a:ext cx="810473" cy="1117600"/>
        </a:xfrm>
        <a:prstGeom prst="rect">
          <a:avLst/>
        </a:prstGeom>
      </xdr:spPr>
    </xdr:pic>
    <xdr:clientData/>
  </xdr:twoCellAnchor>
  <xdr:twoCellAnchor>
    <xdr:from>
      <xdr:col>1</xdr:col>
      <xdr:colOff>458363</xdr:colOff>
      <xdr:row>21</xdr:row>
      <xdr:rowOff>12700</xdr:rowOff>
    </xdr:from>
    <xdr:to>
      <xdr:col>1</xdr:col>
      <xdr:colOff>1268836</xdr:colOff>
      <xdr:row>21</xdr:row>
      <xdr:rowOff>1130300</xdr:rowOff>
    </xdr:to>
    <xdr:pic>
      <xdr:nvPicPr>
        <xdr:cNvPr id="108" name="Рисунок 107" descr="Z-29.bmp"/>
        <xdr:cNvPicPr>
          <a:picLocks noChangeAspect="1"/>
        </xdr:cNvPicPr>
      </xdr:nvPicPr>
      <xdr:blipFill>
        <a:blip xmlns:r="http://schemas.openxmlformats.org/officeDocument/2006/relationships" r:embed="rId14" cstate="email"/>
        <a:stretch>
          <a:fillRect/>
        </a:stretch>
      </xdr:blipFill>
      <xdr:spPr>
        <a:xfrm>
          <a:off x="458363" y="17186275"/>
          <a:ext cx="810473" cy="1117600"/>
        </a:xfrm>
        <a:prstGeom prst="rect">
          <a:avLst/>
        </a:prstGeom>
      </xdr:spPr>
    </xdr:pic>
    <xdr:clientData/>
  </xdr:twoCellAnchor>
  <xdr:twoCellAnchor>
    <xdr:from>
      <xdr:col>1</xdr:col>
      <xdr:colOff>458363</xdr:colOff>
      <xdr:row>22</xdr:row>
      <xdr:rowOff>12700</xdr:rowOff>
    </xdr:from>
    <xdr:to>
      <xdr:col>1</xdr:col>
      <xdr:colOff>1268836</xdr:colOff>
      <xdr:row>22</xdr:row>
      <xdr:rowOff>1130300</xdr:rowOff>
    </xdr:to>
    <xdr:pic>
      <xdr:nvPicPr>
        <xdr:cNvPr id="109" name="Рисунок 108" descr="Z-30.bmp"/>
        <xdr:cNvPicPr>
          <a:picLocks noChangeAspect="1"/>
        </xdr:cNvPicPr>
      </xdr:nvPicPr>
      <xdr:blipFill>
        <a:blip xmlns:r="http://schemas.openxmlformats.org/officeDocument/2006/relationships" r:embed="rId15" cstate="email"/>
        <a:stretch>
          <a:fillRect/>
        </a:stretch>
      </xdr:blipFill>
      <xdr:spPr>
        <a:xfrm>
          <a:off x="458363" y="18348325"/>
          <a:ext cx="810473" cy="1117600"/>
        </a:xfrm>
        <a:prstGeom prst="rect">
          <a:avLst/>
        </a:prstGeom>
      </xdr:spPr>
    </xdr:pic>
    <xdr:clientData/>
  </xdr:twoCellAnchor>
  <xdr:twoCellAnchor>
    <xdr:from>
      <xdr:col>1</xdr:col>
      <xdr:colOff>416918</xdr:colOff>
      <xdr:row>23</xdr:row>
      <xdr:rowOff>12700</xdr:rowOff>
    </xdr:from>
    <xdr:to>
      <xdr:col>1</xdr:col>
      <xdr:colOff>1310281</xdr:colOff>
      <xdr:row>23</xdr:row>
      <xdr:rowOff>1244600</xdr:rowOff>
    </xdr:to>
    <xdr:pic>
      <xdr:nvPicPr>
        <xdr:cNvPr id="110" name="Рисунок 109" descr="Z-31.bmp"/>
        <xdr:cNvPicPr>
          <a:picLocks noChangeAspect="1"/>
        </xdr:cNvPicPr>
      </xdr:nvPicPr>
      <xdr:blipFill>
        <a:blip xmlns:r="http://schemas.openxmlformats.org/officeDocument/2006/relationships" r:embed="rId16" cstate="email"/>
        <a:stretch>
          <a:fillRect/>
        </a:stretch>
      </xdr:blipFill>
      <xdr:spPr>
        <a:xfrm>
          <a:off x="416918" y="19510375"/>
          <a:ext cx="893363" cy="1231900"/>
        </a:xfrm>
        <a:prstGeom prst="rect">
          <a:avLst/>
        </a:prstGeom>
      </xdr:spPr>
    </xdr:pic>
    <xdr:clientData/>
  </xdr:twoCellAnchor>
  <xdr:twoCellAnchor>
    <xdr:from>
      <xdr:col>1</xdr:col>
      <xdr:colOff>458363</xdr:colOff>
      <xdr:row>24</xdr:row>
      <xdr:rowOff>12700</xdr:rowOff>
    </xdr:from>
    <xdr:to>
      <xdr:col>1</xdr:col>
      <xdr:colOff>1268836</xdr:colOff>
      <xdr:row>24</xdr:row>
      <xdr:rowOff>1130300</xdr:rowOff>
    </xdr:to>
    <xdr:pic>
      <xdr:nvPicPr>
        <xdr:cNvPr id="111" name="Рисунок 110" descr="Z-46.bmp"/>
        <xdr:cNvPicPr>
          <a:picLocks noChangeAspect="1"/>
        </xdr:cNvPicPr>
      </xdr:nvPicPr>
      <xdr:blipFill>
        <a:blip xmlns:r="http://schemas.openxmlformats.org/officeDocument/2006/relationships" r:embed="rId17" cstate="email"/>
        <a:stretch>
          <a:fillRect/>
        </a:stretch>
      </xdr:blipFill>
      <xdr:spPr>
        <a:xfrm>
          <a:off x="458363" y="20767675"/>
          <a:ext cx="810473" cy="1117600"/>
        </a:xfrm>
        <a:prstGeom prst="rect">
          <a:avLst/>
        </a:prstGeom>
      </xdr:spPr>
    </xdr:pic>
    <xdr:clientData/>
  </xdr:twoCellAnchor>
  <xdr:twoCellAnchor>
    <xdr:from>
      <xdr:col>1</xdr:col>
      <xdr:colOff>458363</xdr:colOff>
      <xdr:row>25</xdr:row>
      <xdr:rowOff>12700</xdr:rowOff>
    </xdr:from>
    <xdr:to>
      <xdr:col>1</xdr:col>
      <xdr:colOff>1268836</xdr:colOff>
      <xdr:row>25</xdr:row>
      <xdr:rowOff>1130300</xdr:rowOff>
    </xdr:to>
    <xdr:pic>
      <xdr:nvPicPr>
        <xdr:cNvPr id="112" name="Рисунок 111" descr="Z-47.bmp"/>
        <xdr:cNvPicPr>
          <a:picLocks noChangeAspect="1"/>
        </xdr:cNvPicPr>
      </xdr:nvPicPr>
      <xdr:blipFill>
        <a:blip xmlns:r="http://schemas.openxmlformats.org/officeDocument/2006/relationships" r:embed="rId18" cstate="email"/>
        <a:stretch>
          <a:fillRect/>
        </a:stretch>
      </xdr:blipFill>
      <xdr:spPr>
        <a:xfrm>
          <a:off x="458363" y="21929725"/>
          <a:ext cx="810473" cy="1117600"/>
        </a:xfrm>
        <a:prstGeom prst="rect">
          <a:avLst/>
        </a:prstGeom>
      </xdr:spPr>
    </xdr:pic>
    <xdr:clientData/>
  </xdr:twoCellAnchor>
  <xdr:twoCellAnchor>
    <xdr:from>
      <xdr:col>1</xdr:col>
      <xdr:colOff>458363</xdr:colOff>
      <xdr:row>26</xdr:row>
      <xdr:rowOff>12700</xdr:rowOff>
    </xdr:from>
    <xdr:to>
      <xdr:col>1</xdr:col>
      <xdr:colOff>1268836</xdr:colOff>
      <xdr:row>26</xdr:row>
      <xdr:rowOff>1130300</xdr:rowOff>
    </xdr:to>
    <xdr:pic>
      <xdr:nvPicPr>
        <xdr:cNvPr id="113" name="Рисунок 112" descr="Z-49.bmp"/>
        <xdr:cNvPicPr>
          <a:picLocks noChangeAspect="1"/>
        </xdr:cNvPicPr>
      </xdr:nvPicPr>
      <xdr:blipFill>
        <a:blip xmlns:r="http://schemas.openxmlformats.org/officeDocument/2006/relationships" r:embed="rId19" cstate="email"/>
        <a:stretch>
          <a:fillRect/>
        </a:stretch>
      </xdr:blipFill>
      <xdr:spPr>
        <a:xfrm>
          <a:off x="458363" y="23091775"/>
          <a:ext cx="810473" cy="1117600"/>
        </a:xfrm>
        <a:prstGeom prst="rect">
          <a:avLst/>
        </a:prstGeom>
      </xdr:spPr>
    </xdr:pic>
    <xdr:clientData/>
  </xdr:twoCellAnchor>
  <xdr:twoCellAnchor>
    <xdr:from>
      <xdr:col>1</xdr:col>
      <xdr:colOff>458363</xdr:colOff>
      <xdr:row>27</xdr:row>
      <xdr:rowOff>12700</xdr:rowOff>
    </xdr:from>
    <xdr:to>
      <xdr:col>1</xdr:col>
      <xdr:colOff>1268836</xdr:colOff>
      <xdr:row>27</xdr:row>
      <xdr:rowOff>1130300</xdr:rowOff>
    </xdr:to>
    <xdr:pic>
      <xdr:nvPicPr>
        <xdr:cNvPr id="114" name="Рисунок 113" descr="Z-51.bmp"/>
        <xdr:cNvPicPr>
          <a:picLocks noChangeAspect="1"/>
        </xdr:cNvPicPr>
      </xdr:nvPicPr>
      <xdr:blipFill>
        <a:blip xmlns:r="http://schemas.openxmlformats.org/officeDocument/2006/relationships" r:embed="rId20" cstate="email"/>
        <a:stretch>
          <a:fillRect/>
        </a:stretch>
      </xdr:blipFill>
      <xdr:spPr>
        <a:xfrm>
          <a:off x="458363" y="24253825"/>
          <a:ext cx="810473" cy="1117600"/>
        </a:xfrm>
        <a:prstGeom prst="rect">
          <a:avLst/>
        </a:prstGeom>
      </xdr:spPr>
    </xdr:pic>
    <xdr:clientData/>
  </xdr:twoCellAnchor>
  <xdr:twoCellAnchor>
    <xdr:from>
      <xdr:col>1</xdr:col>
      <xdr:colOff>458363</xdr:colOff>
      <xdr:row>28</xdr:row>
      <xdr:rowOff>12700</xdr:rowOff>
    </xdr:from>
    <xdr:to>
      <xdr:col>1</xdr:col>
      <xdr:colOff>1268836</xdr:colOff>
      <xdr:row>28</xdr:row>
      <xdr:rowOff>1130300</xdr:rowOff>
    </xdr:to>
    <xdr:pic>
      <xdr:nvPicPr>
        <xdr:cNvPr id="115" name="Рисунок 114" descr="Z-52.bmp"/>
        <xdr:cNvPicPr>
          <a:picLocks noChangeAspect="1"/>
        </xdr:cNvPicPr>
      </xdr:nvPicPr>
      <xdr:blipFill>
        <a:blip xmlns:r="http://schemas.openxmlformats.org/officeDocument/2006/relationships" r:embed="rId21" cstate="email"/>
        <a:stretch>
          <a:fillRect/>
        </a:stretch>
      </xdr:blipFill>
      <xdr:spPr>
        <a:xfrm>
          <a:off x="458363" y="25415875"/>
          <a:ext cx="810473" cy="1117600"/>
        </a:xfrm>
        <a:prstGeom prst="rect">
          <a:avLst/>
        </a:prstGeom>
      </xdr:spPr>
    </xdr:pic>
    <xdr:clientData/>
  </xdr:twoCellAnchor>
  <xdr:twoCellAnchor>
    <xdr:from>
      <xdr:col>1</xdr:col>
      <xdr:colOff>458363</xdr:colOff>
      <xdr:row>30</xdr:row>
      <xdr:rowOff>12700</xdr:rowOff>
    </xdr:from>
    <xdr:to>
      <xdr:col>1</xdr:col>
      <xdr:colOff>1268836</xdr:colOff>
      <xdr:row>30</xdr:row>
      <xdr:rowOff>1130300</xdr:rowOff>
    </xdr:to>
    <xdr:pic>
      <xdr:nvPicPr>
        <xdr:cNvPr id="116" name="Рисунок 115" descr="Z-10.bmp"/>
        <xdr:cNvPicPr>
          <a:picLocks noChangeAspect="1"/>
        </xdr:cNvPicPr>
      </xdr:nvPicPr>
      <xdr:blipFill>
        <a:blip xmlns:r="http://schemas.openxmlformats.org/officeDocument/2006/relationships" r:embed="rId22" cstate="email"/>
        <a:stretch>
          <a:fillRect/>
        </a:stretch>
      </xdr:blipFill>
      <xdr:spPr>
        <a:xfrm>
          <a:off x="458363" y="26768425"/>
          <a:ext cx="810473" cy="1117600"/>
        </a:xfrm>
        <a:prstGeom prst="rect">
          <a:avLst/>
        </a:prstGeom>
      </xdr:spPr>
    </xdr:pic>
    <xdr:clientData/>
  </xdr:twoCellAnchor>
  <xdr:twoCellAnchor>
    <xdr:from>
      <xdr:col>1</xdr:col>
      <xdr:colOff>458363</xdr:colOff>
      <xdr:row>31</xdr:row>
      <xdr:rowOff>12700</xdr:rowOff>
    </xdr:from>
    <xdr:to>
      <xdr:col>1</xdr:col>
      <xdr:colOff>1268836</xdr:colOff>
      <xdr:row>31</xdr:row>
      <xdr:rowOff>1130300</xdr:rowOff>
    </xdr:to>
    <xdr:pic>
      <xdr:nvPicPr>
        <xdr:cNvPr id="117" name="Рисунок 116" descr="Z-35.bmp"/>
        <xdr:cNvPicPr>
          <a:picLocks noChangeAspect="1"/>
        </xdr:cNvPicPr>
      </xdr:nvPicPr>
      <xdr:blipFill>
        <a:blip xmlns:r="http://schemas.openxmlformats.org/officeDocument/2006/relationships" r:embed="rId23" cstate="email"/>
        <a:stretch>
          <a:fillRect/>
        </a:stretch>
      </xdr:blipFill>
      <xdr:spPr>
        <a:xfrm>
          <a:off x="458363" y="27930475"/>
          <a:ext cx="810473" cy="1117600"/>
        </a:xfrm>
        <a:prstGeom prst="rect">
          <a:avLst/>
        </a:prstGeom>
      </xdr:spPr>
    </xdr:pic>
    <xdr:clientData/>
  </xdr:twoCellAnchor>
  <xdr:twoCellAnchor>
    <xdr:from>
      <xdr:col>1</xdr:col>
      <xdr:colOff>458363</xdr:colOff>
      <xdr:row>32</xdr:row>
      <xdr:rowOff>12700</xdr:rowOff>
    </xdr:from>
    <xdr:to>
      <xdr:col>1</xdr:col>
      <xdr:colOff>1268836</xdr:colOff>
      <xdr:row>32</xdr:row>
      <xdr:rowOff>1130300</xdr:rowOff>
    </xdr:to>
    <xdr:pic>
      <xdr:nvPicPr>
        <xdr:cNvPr id="118" name="Рисунок 117" descr="Z-36.bmp"/>
        <xdr:cNvPicPr>
          <a:picLocks noChangeAspect="1"/>
        </xdr:cNvPicPr>
      </xdr:nvPicPr>
      <xdr:blipFill>
        <a:blip xmlns:r="http://schemas.openxmlformats.org/officeDocument/2006/relationships" r:embed="rId24" cstate="email"/>
        <a:stretch>
          <a:fillRect/>
        </a:stretch>
      </xdr:blipFill>
      <xdr:spPr>
        <a:xfrm>
          <a:off x="458363" y="29092525"/>
          <a:ext cx="810473" cy="1117600"/>
        </a:xfrm>
        <a:prstGeom prst="rect">
          <a:avLst/>
        </a:prstGeom>
      </xdr:spPr>
    </xdr:pic>
    <xdr:clientData/>
  </xdr:twoCellAnchor>
  <xdr:twoCellAnchor>
    <xdr:from>
      <xdr:col>1</xdr:col>
      <xdr:colOff>458363</xdr:colOff>
      <xdr:row>33</xdr:row>
      <xdr:rowOff>12700</xdr:rowOff>
    </xdr:from>
    <xdr:to>
      <xdr:col>1</xdr:col>
      <xdr:colOff>1268836</xdr:colOff>
      <xdr:row>33</xdr:row>
      <xdr:rowOff>1130300</xdr:rowOff>
    </xdr:to>
    <xdr:pic>
      <xdr:nvPicPr>
        <xdr:cNvPr id="119" name="Рисунок 118" descr="Z-43.bmp"/>
        <xdr:cNvPicPr>
          <a:picLocks noChangeAspect="1"/>
        </xdr:cNvPicPr>
      </xdr:nvPicPr>
      <xdr:blipFill>
        <a:blip xmlns:r="http://schemas.openxmlformats.org/officeDocument/2006/relationships" r:embed="rId25" cstate="email"/>
        <a:stretch>
          <a:fillRect/>
        </a:stretch>
      </xdr:blipFill>
      <xdr:spPr>
        <a:xfrm>
          <a:off x="458363" y="30254575"/>
          <a:ext cx="810473" cy="1117600"/>
        </a:xfrm>
        <a:prstGeom prst="rect">
          <a:avLst/>
        </a:prstGeom>
      </xdr:spPr>
    </xdr:pic>
    <xdr:clientData/>
  </xdr:twoCellAnchor>
  <xdr:twoCellAnchor>
    <xdr:from>
      <xdr:col>1</xdr:col>
      <xdr:colOff>458363</xdr:colOff>
      <xdr:row>34</xdr:row>
      <xdr:rowOff>12700</xdr:rowOff>
    </xdr:from>
    <xdr:to>
      <xdr:col>1</xdr:col>
      <xdr:colOff>1268836</xdr:colOff>
      <xdr:row>34</xdr:row>
      <xdr:rowOff>1130300</xdr:rowOff>
    </xdr:to>
    <xdr:pic>
      <xdr:nvPicPr>
        <xdr:cNvPr id="120" name="Рисунок 119" descr="Z-44.bmp"/>
        <xdr:cNvPicPr>
          <a:picLocks noChangeAspect="1"/>
        </xdr:cNvPicPr>
      </xdr:nvPicPr>
      <xdr:blipFill>
        <a:blip xmlns:r="http://schemas.openxmlformats.org/officeDocument/2006/relationships" r:embed="rId26" cstate="email"/>
        <a:stretch>
          <a:fillRect/>
        </a:stretch>
      </xdr:blipFill>
      <xdr:spPr>
        <a:xfrm>
          <a:off x="458363" y="31416625"/>
          <a:ext cx="810473" cy="1117600"/>
        </a:xfrm>
        <a:prstGeom prst="rect">
          <a:avLst/>
        </a:prstGeom>
      </xdr:spPr>
    </xdr:pic>
    <xdr:clientData/>
  </xdr:twoCellAnchor>
  <xdr:twoCellAnchor>
    <xdr:from>
      <xdr:col>1</xdr:col>
      <xdr:colOff>458363</xdr:colOff>
      <xdr:row>35</xdr:row>
      <xdr:rowOff>12700</xdr:rowOff>
    </xdr:from>
    <xdr:to>
      <xdr:col>1</xdr:col>
      <xdr:colOff>1268836</xdr:colOff>
      <xdr:row>35</xdr:row>
      <xdr:rowOff>1130300</xdr:rowOff>
    </xdr:to>
    <xdr:pic>
      <xdr:nvPicPr>
        <xdr:cNvPr id="121" name="Рисунок 120" descr="Z-45.bmp"/>
        <xdr:cNvPicPr>
          <a:picLocks noChangeAspect="1"/>
        </xdr:cNvPicPr>
      </xdr:nvPicPr>
      <xdr:blipFill>
        <a:blip xmlns:r="http://schemas.openxmlformats.org/officeDocument/2006/relationships" r:embed="rId27" cstate="email"/>
        <a:stretch>
          <a:fillRect/>
        </a:stretch>
      </xdr:blipFill>
      <xdr:spPr>
        <a:xfrm>
          <a:off x="458363" y="32578675"/>
          <a:ext cx="810473" cy="1117600"/>
        </a:xfrm>
        <a:prstGeom prst="rect">
          <a:avLst/>
        </a:prstGeom>
      </xdr:spPr>
    </xdr:pic>
    <xdr:clientData/>
  </xdr:twoCellAnchor>
  <xdr:twoCellAnchor>
    <xdr:from>
      <xdr:col>1</xdr:col>
      <xdr:colOff>458363</xdr:colOff>
      <xdr:row>36</xdr:row>
      <xdr:rowOff>12700</xdr:rowOff>
    </xdr:from>
    <xdr:to>
      <xdr:col>1</xdr:col>
      <xdr:colOff>1268836</xdr:colOff>
      <xdr:row>36</xdr:row>
      <xdr:rowOff>1130300</xdr:rowOff>
    </xdr:to>
    <xdr:pic>
      <xdr:nvPicPr>
        <xdr:cNvPr id="122" name="Рисунок 121" descr="Z-50.bmp"/>
        <xdr:cNvPicPr>
          <a:picLocks noChangeAspect="1"/>
        </xdr:cNvPicPr>
      </xdr:nvPicPr>
      <xdr:blipFill>
        <a:blip xmlns:r="http://schemas.openxmlformats.org/officeDocument/2006/relationships" r:embed="rId28" cstate="email"/>
        <a:stretch>
          <a:fillRect/>
        </a:stretch>
      </xdr:blipFill>
      <xdr:spPr>
        <a:xfrm>
          <a:off x="458363" y="33740725"/>
          <a:ext cx="810473" cy="1117600"/>
        </a:xfrm>
        <a:prstGeom prst="rect">
          <a:avLst/>
        </a:prstGeom>
      </xdr:spPr>
    </xdr:pic>
    <xdr:clientData/>
  </xdr:twoCellAnchor>
  <xdr:twoCellAnchor>
    <xdr:from>
      <xdr:col>1</xdr:col>
      <xdr:colOff>458363</xdr:colOff>
      <xdr:row>37</xdr:row>
      <xdr:rowOff>12700</xdr:rowOff>
    </xdr:from>
    <xdr:to>
      <xdr:col>1</xdr:col>
      <xdr:colOff>1268836</xdr:colOff>
      <xdr:row>37</xdr:row>
      <xdr:rowOff>1130300</xdr:rowOff>
    </xdr:to>
    <xdr:pic>
      <xdr:nvPicPr>
        <xdr:cNvPr id="123" name="Рисунок 122" descr="Z-9A.bmp"/>
        <xdr:cNvPicPr>
          <a:picLocks noChangeAspect="1"/>
        </xdr:cNvPicPr>
      </xdr:nvPicPr>
      <xdr:blipFill>
        <a:blip xmlns:r="http://schemas.openxmlformats.org/officeDocument/2006/relationships" r:embed="rId29" cstate="email"/>
        <a:stretch>
          <a:fillRect/>
        </a:stretch>
      </xdr:blipFill>
      <xdr:spPr>
        <a:xfrm>
          <a:off x="458363" y="34902775"/>
          <a:ext cx="810473" cy="1117600"/>
        </a:xfrm>
        <a:prstGeom prst="rect">
          <a:avLst/>
        </a:prstGeom>
      </xdr:spPr>
    </xdr:pic>
    <xdr:clientData/>
  </xdr:twoCellAnchor>
  <xdr:twoCellAnchor>
    <xdr:from>
      <xdr:col>1</xdr:col>
      <xdr:colOff>458363</xdr:colOff>
      <xdr:row>38</xdr:row>
      <xdr:rowOff>12700</xdr:rowOff>
    </xdr:from>
    <xdr:to>
      <xdr:col>1</xdr:col>
      <xdr:colOff>1268836</xdr:colOff>
      <xdr:row>38</xdr:row>
      <xdr:rowOff>1130300</xdr:rowOff>
    </xdr:to>
    <xdr:pic>
      <xdr:nvPicPr>
        <xdr:cNvPr id="124" name="Рисунок 123" descr="Z-9B.bmp"/>
        <xdr:cNvPicPr>
          <a:picLocks noChangeAspect="1"/>
        </xdr:cNvPicPr>
      </xdr:nvPicPr>
      <xdr:blipFill>
        <a:blip xmlns:r="http://schemas.openxmlformats.org/officeDocument/2006/relationships" r:embed="rId30" cstate="email"/>
        <a:stretch>
          <a:fillRect/>
        </a:stretch>
      </xdr:blipFill>
      <xdr:spPr>
        <a:xfrm>
          <a:off x="458363" y="36064825"/>
          <a:ext cx="810473" cy="1117600"/>
        </a:xfrm>
        <a:prstGeom prst="rect">
          <a:avLst/>
        </a:prstGeom>
      </xdr:spPr>
    </xdr:pic>
    <xdr:clientData/>
  </xdr:twoCellAnchor>
  <xdr:twoCellAnchor>
    <xdr:from>
      <xdr:col>1</xdr:col>
      <xdr:colOff>458363</xdr:colOff>
      <xdr:row>39</xdr:row>
      <xdr:rowOff>12700</xdr:rowOff>
    </xdr:from>
    <xdr:to>
      <xdr:col>1</xdr:col>
      <xdr:colOff>1268836</xdr:colOff>
      <xdr:row>39</xdr:row>
      <xdr:rowOff>1130300</xdr:rowOff>
    </xdr:to>
    <xdr:pic>
      <xdr:nvPicPr>
        <xdr:cNvPr id="125" name="Рисунок 124" descr="Z-9C.bmp"/>
        <xdr:cNvPicPr>
          <a:picLocks noChangeAspect="1"/>
        </xdr:cNvPicPr>
      </xdr:nvPicPr>
      <xdr:blipFill>
        <a:blip xmlns:r="http://schemas.openxmlformats.org/officeDocument/2006/relationships" r:embed="rId31" cstate="email"/>
        <a:stretch>
          <a:fillRect/>
        </a:stretch>
      </xdr:blipFill>
      <xdr:spPr>
        <a:xfrm>
          <a:off x="458363" y="37226875"/>
          <a:ext cx="810473" cy="1117600"/>
        </a:xfrm>
        <a:prstGeom prst="rect">
          <a:avLst/>
        </a:prstGeom>
      </xdr:spPr>
    </xdr:pic>
    <xdr:clientData/>
  </xdr:twoCellAnchor>
  <xdr:twoCellAnchor>
    <xdr:from>
      <xdr:col>1</xdr:col>
      <xdr:colOff>458363</xdr:colOff>
      <xdr:row>40</xdr:row>
      <xdr:rowOff>12700</xdr:rowOff>
    </xdr:from>
    <xdr:to>
      <xdr:col>1</xdr:col>
      <xdr:colOff>1268836</xdr:colOff>
      <xdr:row>40</xdr:row>
      <xdr:rowOff>1130300</xdr:rowOff>
    </xdr:to>
    <xdr:pic>
      <xdr:nvPicPr>
        <xdr:cNvPr id="126" name="Рисунок 125" descr="Z-9D.bmp"/>
        <xdr:cNvPicPr>
          <a:picLocks noChangeAspect="1"/>
        </xdr:cNvPicPr>
      </xdr:nvPicPr>
      <xdr:blipFill>
        <a:blip xmlns:r="http://schemas.openxmlformats.org/officeDocument/2006/relationships" r:embed="rId32" cstate="email"/>
        <a:stretch>
          <a:fillRect/>
        </a:stretch>
      </xdr:blipFill>
      <xdr:spPr>
        <a:xfrm>
          <a:off x="458363" y="38388925"/>
          <a:ext cx="810473" cy="1117600"/>
        </a:xfrm>
        <a:prstGeom prst="rect">
          <a:avLst/>
        </a:prstGeom>
      </xdr:spPr>
    </xdr:pic>
    <xdr:clientData/>
  </xdr:twoCellAnchor>
  <xdr:twoCellAnchor>
    <xdr:from>
      <xdr:col>1</xdr:col>
      <xdr:colOff>458363</xdr:colOff>
      <xdr:row>42</xdr:row>
      <xdr:rowOff>12700</xdr:rowOff>
    </xdr:from>
    <xdr:to>
      <xdr:col>1</xdr:col>
      <xdr:colOff>1268836</xdr:colOff>
      <xdr:row>42</xdr:row>
      <xdr:rowOff>1130300</xdr:rowOff>
    </xdr:to>
    <xdr:pic>
      <xdr:nvPicPr>
        <xdr:cNvPr id="127" name="Рисунок 126" descr="Z-38.bmp"/>
        <xdr:cNvPicPr>
          <a:picLocks noChangeAspect="1"/>
        </xdr:cNvPicPr>
      </xdr:nvPicPr>
      <xdr:blipFill>
        <a:blip xmlns:r="http://schemas.openxmlformats.org/officeDocument/2006/relationships" r:embed="rId33" cstate="email"/>
        <a:stretch>
          <a:fillRect/>
        </a:stretch>
      </xdr:blipFill>
      <xdr:spPr>
        <a:xfrm>
          <a:off x="458363" y="39741475"/>
          <a:ext cx="810473" cy="1117600"/>
        </a:xfrm>
        <a:prstGeom prst="rect">
          <a:avLst/>
        </a:prstGeom>
      </xdr:spPr>
    </xdr:pic>
    <xdr:clientData/>
  </xdr:twoCellAnchor>
  <xdr:twoCellAnchor>
    <xdr:from>
      <xdr:col>1</xdr:col>
      <xdr:colOff>486927</xdr:colOff>
      <xdr:row>43</xdr:row>
      <xdr:rowOff>12700</xdr:rowOff>
    </xdr:from>
    <xdr:to>
      <xdr:col>1</xdr:col>
      <xdr:colOff>1240272</xdr:colOff>
      <xdr:row>43</xdr:row>
      <xdr:rowOff>1130300</xdr:rowOff>
    </xdr:to>
    <xdr:pic>
      <xdr:nvPicPr>
        <xdr:cNvPr id="128" name="Рисунок 127" descr="Z-7.bmp"/>
        <xdr:cNvPicPr>
          <a:picLocks noChangeAspect="1"/>
        </xdr:cNvPicPr>
      </xdr:nvPicPr>
      <xdr:blipFill>
        <a:blip xmlns:r="http://schemas.openxmlformats.org/officeDocument/2006/relationships" r:embed="rId34" cstate="email"/>
        <a:stretch>
          <a:fillRect/>
        </a:stretch>
      </xdr:blipFill>
      <xdr:spPr>
        <a:xfrm>
          <a:off x="486927" y="40903525"/>
          <a:ext cx="753345" cy="1117600"/>
        </a:xfrm>
        <a:prstGeom prst="rect">
          <a:avLst/>
        </a:prstGeom>
      </xdr:spPr>
    </xdr:pic>
    <xdr:clientData/>
  </xdr:twoCellAnchor>
  <xdr:twoCellAnchor>
    <xdr:from>
      <xdr:col>1</xdr:col>
      <xdr:colOff>458363</xdr:colOff>
      <xdr:row>44</xdr:row>
      <xdr:rowOff>12700</xdr:rowOff>
    </xdr:from>
    <xdr:to>
      <xdr:col>1</xdr:col>
      <xdr:colOff>1268836</xdr:colOff>
      <xdr:row>44</xdr:row>
      <xdr:rowOff>1130300</xdr:rowOff>
    </xdr:to>
    <xdr:pic>
      <xdr:nvPicPr>
        <xdr:cNvPr id="129" name="Рисунок 128" descr="Z-8A.bmp"/>
        <xdr:cNvPicPr>
          <a:picLocks noChangeAspect="1"/>
        </xdr:cNvPicPr>
      </xdr:nvPicPr>
      <xdr:blipFill>
        <a:blip xmlns:r="http://schemas.openxmlformats.org/officeDocument/2006/relationships" r:embed="rId35" cstate="email"/>
        <a:stretch>
          <a:fillRect/>
        </a:stretch>
      </xdr:blipFill>
      <xdr:spPr>
        <a:xfrm>
          <a:off x="458363" y="42065575"/>
          <a:ext cx="810473" cy="1117600"/>
        </a:xfrm>
        <a:prstGeom prst="rect">
          <a:avLst/>
        </a:prstGeom>
      </xdr:spPr>
    </xdr:pic>
    <xdr:clientData/>
  </xdr:twoCellAnchor>
  <xdr:twoCellAnchor>
    <xdr:from>
      <xdr:col>1</xdr:col>
      <xdr:colOff>458363</xdr:colOff>
      <xdr:row>45</xdr:row>
      <xdr:rowOff>12700</xdr:rowOff>
    </xdr:from>
    <xdr:to>
      <xdr:col>1</xdr:col>
      <xdr:colOff>1268836</xdr:colOff>
      <xdr:row>45</xdr:row>
      <xdr:rowOff>1130300</xdr:rowOff>
    </xdr:to>
    <xdr:pic>
      <xdr:nvPicPr>
        <xdr:cNvPr id="130" name="Рисунок 129" descr="Z-8B.bmp"/>
        <xdr:cNvPicPr>
          <a:picLocks noChangeAspect="1"/>
        </xdr:cNvPicPr>
      </xdr:nvPicPr>
      <xdr:blipFill>
        <a:blip xmlns:r="http://schemas.openxmlformats.org/officeDocument/2006/relationships" r:embed="rId36" cstate="email"/>
        <a:stretch>
          <a:fillRect/>
        </a:stretch>
      </xdr:blipFill>
      <xdr:spPr>
        <a:xfrm>
          <a:off x="458363" y="43227625"/>
          <a:ext cx="810473" cy="1117600"/>
        </a:xfrm>
        <a:prstGeom prst="rect">
          <a:avLst/>
        </a:prstGeom>
      </xdr:spPr>
    </xdr:pic>
    <xdr:clientData/>
  </xdr:twoCellAnchor>
  <xdr:twoCellAnchor>
    <xdr:from>
      <xdr:col>1</xdr:col>
      <xdr:colOff>458363</xdr:colOff>
      <xdr:row>46</xdr:row>
      <xdr:rowOff>12700</xdr:rowOff>
    </xdr:from>
    <xdr:to>
      <xdr:col>1</xdr:col>
      <xdr:colOff>1268836</xdr:colOff>
      <xdr:row>46</xdr:row>
      <xdr:rowOff>1130300</xdr:rowOff>
    </xdr:to>
    <xdr:pic>
      <xdr:nvPicPr>
        <xdr:cNvPr id="131" name="Рисунок 130" descr="Z-8C.bmp"/>
        <xdr:cNvPicPr>
          <a:picLocks noChangeAspect="1"/>
        </xdr:cNvPicPr>
      </xdr:nvPicPr>
      <xdr:blipFill>
        <a:blip xmlns:r="http://schemas.openxmlformats.org/officeDocument/2006/relationships" r:embed="rId37" cstate="email"/>
        <a:stretch>
          <a:fillRect/>
        </a:stretch>
      </xdr:blipFill>
      <xdr:spPr>
        <a:xfrm>
          <a:off x="458363" y="44389675"/>
          <a:ext cx="810473" cy="1117600"/>
        </a:xfrm>
        <a:prstGeom prst="rect">
          <a:avLst/>
        </a:prstGeom>
      </xdr:spPr>
    </xdr:pic>
    <xdr:clientData/>
  </xdr:twoCellAnchor>
  <xdr:twoCellAnchor>
    <xdr:from>
      <xdr:col>1</xdr:col>
      <xdr:colOff>458363</xdr:colOff>
      <xdr:row>47</xdr:row>
      <xdr:rowOff>12700</xdr:rowOff>
    </xdr:from>
    <xdr:to>
      <xdr:col>1</xdr:col>
      <xdr:colOff>1268836</xdr:colOff>
      <xdr:row>47</xdr:row>
      <xdr:rowOff>1130300</xdr:rowOff>
    </xdr:to>
    <xdr:pic>
      <xdr:nvPicPr>
        <xdr:cNvPr id="132" name="Рисунок 131" descr="Z-8D.bmp"/>
        <xdr:cNvPicPr>
          <a:picLocks noChangeAspect="1"/>
        </xdr:cNvPicPr>
      </xdr:nvPicPr>
      <xdr:blipFill>
        <a:blip xmlns:r="http://schemas.openxmlformats.org/officeDocument/2006/relationships" r:embed="rId38" cstate="email"/>
        <a:stretch>
          <a:fillRect/>
        </a:stretch>
      </xdr:blipFill>
      <xdr:spPr>
        <a:xfrm>
          <a:off x="458363" y="45551725"/>
          <a:ext cx="810473" cy="1117600"/>
        </a:xfrm>
        <a:prstGeom prst="rect">
          <a:avLst/>
        </a:prstGeom>
      </xdr:spPr>
    </xdr:pic>
    <xdr:clientData/>
  </xdr:twoCellAnchor>
  <xdr:twoCellAnchor>
    <xdr:from>
      <xdr:col>1</xdr:col>
      <xdr:colOff>458363</xdr:colOff>
      <xdr:row>49</xdr:row>
      <xdr:rowOff>12700</xdr:rowOff>
    </xdr:from>
    <xdr:to>
      <xdr:col>1</xdr:col>
      <xdr:colOff>1268836</xdr:colOff>
      <xdr:row>49</xdr:row>
      <xdr:rowOff>1130300</xdr:rowOff>
    </xdr:to>
    <xdr:pic>
      <xdr:nvPicPr>
        <xdr:cNvPr id="133" name="Рисунок 132" descr="Z-70.bmp"/>
        <xdr:cNvPicPr>
          <a:picLocks noChangeAspect="1"/>
        </xdr:cNvPicPr>
      </xdr:nvPicPr>
      <xdr:blipFill>
        <a:blip xmlns:r="http://schemas.openxmlformats.org/officeDocument/2006/relationships" r:embed="rId39" cstate="email"/>
        <a:stretch>
          <a:fillRect/>
        </a:stretch>
      </xdr:blipFill>
      <xdr:spPr>
        <a:xfrm>
          <a:off x="458363" y="46904275"/>
          <a:ext cx="810473" cy="1117600"/>
        </a:xfrm>
        <a:prstGeom prst="rect">
          <a:avLst/>
        </a:prstGeom>
      </xdr:spPr>
    </xdr:pic>
    <xdr:clientData/>
  </xdr:twoCellAnchor>
  <xdr:twoCellAnchor>
    <xdr:from>
      <xdr:col>1</xdr:col>
      <xdr:colOff>458363</xdr:colOff>
      <xdr:row>50</xdr:row>
      <xdr:rowOff>12700</xdr:rowOff>
    </xdr:from>
    <xdr:to>
      <xdr:col>1</xdr:col>
      <xdr:colOff>1268836</xdr:colOff>
      <xdr:row>50</xdr:row>
      <xdr:rowOff>1130300</xdr:rowOff>
    </xdr:to>
    <xdr:pic>
      <xdr:nvPicPr>
        <xdr:cNvPr id="134" name="Рисунок 133" descr="Z-71.bmp"/>
        <xdr:cNvPicPr>
          <a:picLocks noChangeAspect="1"/>
        </xdr:cNvPicPr>
      </xdr:nvPicPr>
      <xdr:blipFill>
        <a:blip xmlns:r="http://schemas.openxmlformats.org/officeDocument/2006/relationships" r:embed="rId40" cstate="email"/>
        <a:stretch>
          <a:fillRect/>
        </a:stretch>
      </xdr:blipFill>
      <xdr:spPr>
        <a:xfrm>
          <a:off x="458363" y="48066325"/>
          <a:ext cx="810473" cy="1117600"/>
        </a:xfrm>
        <a:prstGeom prst="rect">
          <a:avLst/>
        </a:prstGeom>
      </xdr:spPr>
    </xdr:pic>
    <xdr:clientData/>
  </xdr:twoCellAnchor>
  <xdr:twoCellAnchor>
    <xdr:from>
      <xdr:col>1</xdr:col>
      <xdr:colOff>458363</xdr:colOff>
      <xdr:row>51</xdr:row>
      <xdr:rowOff>12700</xdr:rowOff>
    </xdr:from>
    <xdr:to>
      <xdr:col>1</xdr:col>
      <xdr:colOff>1268836</xdr:colOff>
      <xdr:row>51</xdr:row>
      <xdr:rowOff>1130300</xdr:rowOff>
    </xdr:to>
    <xdr:pic>
      <xdr:nvPicPr>
        <xdr:cNvPr id="135" name="Рисунок 134" descr="Z-72.bmp"/>
        <xdr:cNvPicPr>
          <a:picLocks noChangeAspect="1"/>
        </xdr:cNvPicPr>
      </xdr:nvPicPr>
      <xdr:blipFill>
        <a:blip xmlns:r="http://schemas.openxmlformats.org/officeDocument/2006/relationships" r:embed="rId41" cstate="email"/>
        <a:stretch>
          <a:fillRect/>
        </a:stretch>
      </xdr:blipFill>
      <xdr:spPr>
        <a:xfrm>
          <a:off x="458363" y="49228375"/>
          <a:ext cx="810473" cy="1117600"/>
        </a:xfrm>
        <a:prstGeom prst="rect">
          <a:avLst/>
        </a:prstGeom>
      </xdr:spPr>
    </xdr:pic>
    <xdr:clientData/>
  </xdr:twoCellAnchor>
  <xdr:twoCellAnchor>
    <xdr:from>
      <xdr:col>1</xdr:col>
      <xdr:colOff>458363</xdr:colOff>
      <xdr:row>52</xdr:row>
      <xdr:rowOff>12700</xdr:rowOff>
    </xdr:from>
    <xdr:to>
      <xdr:col>1</xdr:col>
      <xdr:colOff>1268836</xdr:colOff>
      <xdr:row>52</xdr:row>
      <xdr:rowOff>1130300</xdr:rowOff>
    </xdr:to>
    <xdr:pic>
      <xdr:nvPicPr>
        <xdr:cNvPr id="136" name="Рисунок 135" descr="Z-73.bmp"/>
        <xdr:cNvPicPr>
          <a:picLocks noChangeAspect="1"/>
        </xdr:cNvPicPr>
      </xdr:nvPicPr>
      <xdr:blipFill>
        <a:blip xmlns:r="http://schemas.openxmlformats.org/officeDocument/2006/relationships" r:embed="rId42" cstate="email"/>
        <a:stretch>
          <a:fillRect/>
        </a:stretch>
      </xdr:blipFill>
      <xdr:spPr>
        <a:xfrm>
          <a:off x="458363" y="50390425"/>
          <a:ext cx="810473" cy="1117600"/>
        </a:xfrm>
        <a:prstGeom prst="rect">
          <a:avLst/>
        </a:prstGeom>
      </xdr:spPr>
    </xdr:pic>
    <xdr:clientData/>
  </xdr:twoCellAnchor>
  <xdr:twoCellAnchor>
    <xdr:from>
      <xdr:col>1</xdr:col>
      <xdr:colOff>458363</xdr:colOff>
      <xdr:row>53</xdr:row>
      <xdr:rowOff>12700</xdr:rowOff>
    </xdr:from>
    <xdr:to>
      <xdr:col>1</xdr:col>
      <xdr:colOff>1268836</xdr:colOff>
      <xdr:row>53</xdr:row>
      <xdr:rowOff>1130300</xdr:rowOff>
    </xdr:to>
    <xdr:pic>
      <xdr:nvPicPr>
        <xdr:cNvPr id="137" name="Рисунок 136" descr="Z-74.bmp"/>
        <xdr:cNvPicPr>
          <a:picLocks noChangeAspect="1"/>
        </xdr:cNvPicPr>
      </xdr:nvPicPr>
      <xdr:blipFill>
        <a:blip xmlns:r="http://schemas.openxmlformats.org/officeDocument/2006/relationships" r:embed="rId43" cstate="email"/>
        <a:stretch>
          <a:fillRect/>
        </a:stretch>
      </xdr:blipFill>
      <xdr:spPr>
        <a:xfrm>
          <a:off x="458363" y="51552475"/>
          <a:ext cx="810473" cy="1117600"/>
        </a:xfrm>
        <a:prstGeom prst="rect">
          <a:avLst/>
        </a:prstGeom>
      </xdr:spPr>
    </xdr:pic>
    <xdr:clientData/>
  </xdr:twoCellAnchor>
  <xdr:twoCellAnchor>
    <xdr:from>
      <xdr:col>1</xdr:col>
      <xdr:colOff>458363</xdr:colOff>
      <xdr:row>54</xdr:row>
      <xdr:rowOff>12700</xdr:rowOff>
    </xdr:from>
    <xdr:to>
      <xdr:col>1</xdr:col>
      <xdr:colOff>1268836</xdr:colOff>
      <xdr:row>54</xdr:row>
      <xdr:rowOff>1130300</xdr:rowOff>
    </xdr:to>
    <xdr:pic>
      <xdr:nvPicPr>
        <xdr:cNvPr id="138" name="Рисунок 137" descr="Z-75.bmp"/>
        <xdr:cNvPicPr>
          <a:picLocks noChangeAspect="1"/>
        </xdr:cNvPicPr>
      </xdr:nvPicPr>
      <xdr:blipFill>
        <a:blip xmlns:r="http://schemas.openxmlformats.org/officeDocument/2006/relationships" r:embed="rId44" cstate="email"/>
        <a:stretch>
          <a:fillRect/>
        </a:stretch>
      </xdr:blipFill>
      <xdr:spPr>
        <a:xfrm>
          <a:off x="458363" y="52714525"/>
          <a:ext cx="810473" cy="1117600"/>
        </a:xfrm>
        <a:prstGeom prst="rect">
          <a:avLst/>
        </a:prstGeom>
      </xdr:spPr>
    </xdr:pic>
    <xdr:clientData/>
  </xdr:twoCellAnchor>
  <xdr:twoCellAnchor>
    <xdr:from>
      <xdr:col>1</xdr:col>
      <xdr:colOff>458363</xdr:colOff>
      <xdr:row>55</xdr:row>
      <xdr:rowOff>12700</xdr:rowOff>
    </xdr:from>
    <xdr:to>
      <xdr:col>1</xdr:col>
      <xdr:colOff>1268836</xdr:colOff>
      <xdr:row>55</xdr:row>
      <xdr:rowOff>1130300</xdr:rowOff>
    </xdr:to>
    <xdr:pic>
      <xdr:nvPicPr>
        <xdr:cNvPr id="139" name="Рисунок 138" descr="Z-76.bmp"/>
        <xdr:cNvPicPr>
          <a:picLocks noChangeAspect="1"/>
        </xdr:cNvPicPr>
      </xdr:nvPicPr>
      <xdr:blipFill>
        <a:blip xmlns:r="http://schemas.openxmlformats.org/officeDocument/2006/relationships" r:embed="rId45" cstate="email"/>
        <a:stretch>
          <a:fillRect/>
        </a:stretch>
      </xdr:blipFill>
      <xdr:spPr>
        <a:xfrm>
          <a:off x="458363" y="53876575"/>
          <a:ext cx="810473" cy="1117600"/>
        </a:xfrm>
        <a:prstGeom prst="rect">
          <a:avLst/>
        </a:prstGeom>
      </xdr:spPr>
    </xdr:pic>
    <xdr:clientData/>
  </xdr:twoCellAnchor>
  <xdr:twoCellAnchor>
    <xdr:from>
      <xdr:col>1</xdr:col>
      <xdr:colOff>458363</xdr:colOff>
      <xdr:row>56</xdr:row>
      <xdr:rowOff>12700</xdr:rowOff>
    </xdr:from>
    <xdr:to>
      <xdr:col>1</xdr:col>
      <xdr:colOff>1268836</xdr:colOff>
      <xdr:row>56</xdr:row>
      <xdr:rowOff>1130300</xdr:rowOff>
    </xdr:to>
    <xdr:pic>
      <xdr:nvPicPr>
        <xdr:cNvPr id="140" name="Рисунок 139" descr="Z-77.bmp"/>
        <xdr:cNvPicPr>
          <a:picLocks noChangeAspect="1"/>
        </xdr:cNvPicPr>
      </xdr:nvPicPr>
      <xdr:blipFill>
        <a:blip xmlns:r="http://schemas.openxmlformats.org/officeDocument/2006/relationships" r:embed="rId46" cstate="email"/>
        <a:stretch>
          <a:fillRect/>
        </a:stretch>
      </xdr:blipFill>
      <xdr:spPr>
        <a:xfrm>
          <a:off x="458363" y="55038625"/>
          <a:ext cx="810473" cy="1117600"/>
        </a:xfrm>
        <a:prstGeom prst="rect">
          <a:avLst/>
        </a:prstGeom>
      </xdr:spPr>
    </xdr:pic>
    <xdr:clientData/>
  </xdr:twoCellAnchor>
  <xdr:twoCellAnchor>
    <xdr:from>
      <xdr:col>1</xdr:col>
      <xdr:colOff>458363</xdr:colOff>
      <xdr:row>57</xdr:row>
      <xdr:rowOff>12700</xdr:rowOff>
    </xdr:from>
    <xdr:to>
      <xdr:col>1</xdr:col>
      <xdr:colOff>1268836</xdr:colOff>
      <xdr:row>57</xdr:row>
      <xdr:rowOff>1130300</xdr:rowOff>
    </xdr:to>
    <xdr:pic>
      <xdr:nvPicPr>
        <xdr:cNvPr id="141" name="Рисунок 140" descr="Z-78.bmp"/>
        <xdr:cNvPicPr>
          <a:picLocks noChangeAspect="1"/>
        </xdr:cNvPicPr>
      </xdr:nvPicPr>
      <xdr:blipFill>
        <a:blip xmlns:r="http://schemas.openxmlformats.org/officeDocument/2006/relationships" r:embed="rId47" cstate="email"/>
        <a:stretch>
          <a:fillRect/>
        </a:stretch>
      </xdr:blipFill>
      <xdr:spPr>
        <a:xfrm>
          <a:off x="458363" y="56200675"/>
          <a:ext cx="810473" cy="1117600"/>
        </a:xfrm>
        <a:prstGeom prst="rect">
          <a:avLst/>
        </a:prstGeom>
      </xdr:spPr>
    </xdr:pic>
    <xdr:clientData/>
  </xdr:twoCellAnchor>
  <xdr:twoCellAnchor>
    <xdr:from>
      <xdr:col>1</xdr:col>
      <xdr:colOff>458363</xdr:colOff>
      <xdr:row>58</xdr:row>
      <xdr:rowOff>12700</xdr:rowOff>
    </xdr:from>
    <xdr:to>
      <xdr:col>1</xdr:col>
      <xdr:colOff>1268836</xdr:colOff>
      <xdr:row>58</xdr:row>
      <xdr:rowOff>1130300</xdr:rowOff>
    </xdr:to>
    <xdr:pic>
      <xdr:nvPicPr>
        <xdr:cNvPr id="142" name="Рисунок 141" descr="Z-79.bmp"/>
        <xdr:cNvPicPr>
          <a:picLocks noChangeAspect="1"/>
        </xdr:cNvPicPr>
      </xdr:nvPicPr>
      <xdr:blipFill>
        <a:blip xmlns:r="http://schemas.openxmlformats.org/officeDocument/2006/relationships" r:embed="rId48" cstate="email"/>
        <a:stretch>
          <a:fillRect/>
        </a:stretch>
      </xdr:blipFill>
      <xdr:spPr>
        <a:xfrm>
          <a:off x="458363" y="57362725"/>
          <a:ext cx="810473" cy="1117600"/>
        </a:xfrm>
        <a:prstGeom prst="rect">
          <a:avLst/>
        </a:prstGeom>
      </xdr:spPr>
    </xdr:pic>
    <xdr:clientData/>
  </xdr:twoCellAnchor>
  <xdr:twoCellAnchor>
    <xdr:from>
      <xdr:col>1</xdr:col>
      <xdr:colOff>458363</xdr:colOff>
      <xdr:row>59</xdr:row>
      <xdr:rowOff>12700</xdr:rowOff>
    </xdr:from>
    <xdr:to>
      <xdr:col>1</xdr:col>
      <xdr:colOff>1268836</xdr:colOff>
      <xdr:row>59</xdr:row>
      <xdr:rowOff>1130300</xdr:rowOff>
    </xdr:to>
    <xdr:pic>
      <xdr:nvPicPr>
        <xdr:cNvPr id="143" name="Рисунок 142" descr="Z-81.bmp"/>
        <xdr:cNvPicPr>
          <a:picLocks noChangeAspect="1"/>
        </xdr:cNvPicPr>
      </xdr:nvPicPr>
      <xdr:blipFill>
        <a:blip xmlns:r="http://schemas.openxmlformats.org/officeDocument/2006/relationships" r:embed="rId49" cstate="email"/>
        <a:stretch>
          <a:fillRect/>
        </a:stretch>
      </xdr:blipFill>
      <xdr:spPr>
        <a:xfrm>
          <a:off x="458363" y="58524775"/>
          <a:ext cx="810473" cy="1117600"/>
        </a:xfrm>
        <a:prstGeom prst="rect">
          <a:avLst/>
        </a:prstGeom>
      </xdr:spPr>
    </xdr:pic>
    <xdr:clientData/>
  </xdr:twoCellAnchor>
  <xdr:twoCellAnchor>
    <xdr:from>
      <xdr:col>1</xdr:col>
      <xdr:colOff>458363</xdr:colOff>
      <xdr:row>60</xdr:row>
      <xdr:rowOff>12700</xdr:rowOff>
    </xdr:from>
    <xdr:to>
      <xdr:col>1</xdr:col>
      <xdr:colOff>1268836</xdr:colOff>
      <xdr:row>60</xdr:row>
      <xdr:rowOff>1130300</xdr:rowOff>
    </xdr:to>
    <xdr:pic>
      <xdr:nvPicPr>
        <xdr:cNvPr id="144" name="Рисунок 143" descr="Z-83.bmp"/>
        <xdr:cNvPicPr>
          <a:picLocks noChangeAspect="1"/>
        </xdr:cNvPicPr>
      </xdr:nvPicPr>
      <xdr:blipFill>
        <a:blip xmlns:r="http://schemas.openxmlformats.org/officeDocument/2006/relationships" r:embed="rId50" cstate="email"/>
        <a:stretch>
          <a:fillRect/>
        </a:stretch>
      </xdr:blipFill>
      <xdr:spPr>
        <a:xfrm>
          <a:off x="458363" y="59686825"/>
          <a:ext cx="810473" cy="1117600"/>
        </a:xfrm>
        <a:prstGeom prst="rect">
          <a:avLst/>
        </a:prstGeom>
      </xdr:spPr>
    </xdr:pic>
    <xdr:clientData/>
  </xdr:twoCellAnchor>
  <xdr:twoCellAnchor>
    <xdr:from>
      <xdr:col>1</xdr:col>
      <xdr:colOff>458363</xdr:colOff>
      <xdr:row>61</xdr:row>
      <xdr:rowOff>12700</xdr:rowOff>
    </xdr:from>
    <xdr:to>
      <xdr:col>1</xdr:col>
      <xdr:colOff>1268836</xdr:colOff>
      <xdr:row>61</xdr:row>
      <xdr:rowOff>1130300</xdr:rowOff>
    </xdr:to>
    <xdr:pic>
      <xdr:nvPicPr>
        <xdr:cNvPr id="145" name="Рисунок 144" descr="Z-84.bmp"/>
        <xdr:cNvPicPr>
          <a:picLocks noChangeAspect="1"/>
        </xdr:cNvPicPr>
      </xdr:nvPicPr>
      <xdr:blipFill>
        <a:blip xmlns:r="http://schemas.openxmlformats.org/officeDocument/2006/relationships" r:embed="rId51" cstate="email"/>
        <a:stretch>
          <a:fillRect/>
        </a:stretch>
      </xdr:blipFill>
      <xdr:spPr>
        <a:xfrm>
          <a:off x="458363" y="60848875"/>
          <a:ext cx="810473" cy="1117600"/>
        </a:xfrm>
        <a:prstGeom prst="rect">
          <a:avLst/>
        </a:prstGeom>
      </xdr:spPr>
    </xdr:pic>
    <xdr:clientData/>
  </xdr:twoCellAnchor>
  <xdr:twoCellAnchor>
    <xdr:from>
      <xdr:col>1</xdr:col>
      <xdr:colOff>458363</xdr:colOff>
      <xdr:row>63</xdr:row>
      <xdr:rowOff>12700</xdr:rowOff>
    </xdr:from>
    <xdr:to>
      <xdr:col>1</xdr:col>
      <xdr:colOff>1268836</xdr:colOff>
      <xdr:row>63</xdr:row>
      <xdr:rowOff>1130300</xdr:rowOff>
    </xdr:to>
    <xdr:pic>
      <xdr:nvPicPr>
        <xdr:cNvPr id="146" name="Рисунок 145" descr="D-3.bmp"/>
        <xdr:cNvPicPr>
          <a:picLocks noChangeAspect="1"/>
        </xdr:cNvPicPr>
      </xdr:nvPicPr>
      <xdr:blipFill>
        <a:blip xmlns:r="http://schemas.openxmlformats.org/officeDocument/2006/relationships" r:embed="rId52" cstate="email"/>
        <a:stretch>
          <a:fillRect/>
        </a:stretch>
      </xdr:blipFill>
      <xdr:spPr>
        <a:xfrm>
          <a:off x="458363" y="62201425"/>
          <a:ext cx="810473" cy="1117600"/>
        </a:xfrm>
        <a:prstGeom prst="rect">
          <a:avLst/>
        </a:prstGeom>
      </xdr:spPr>
    </xdr:pic>
    <xdr:clientData/>
  </xdr:twoCellAnchor>
  <xdr:twoCellAnchor>
    <xdr:from>
      <xdr:col>1</xdr:col>
      <xdr:colOff>458363</xdr:colOff>
      <xdr:row>64</xdr:row>
      <xdr:rowOff>12700</xdr:rowOff>
    </xdr:from>
    <xdr:to>
      <xdr:col>1</xdr:col>
      <xdr:colOff>1268836</xdr:colOff>
      <xdr:row>64</xdr:row>
      <xdr:rowOff>1130300</xdr:rowOff>
    </xdr:to>
    <xdr:pic>
      <xdr:nvPicPr>
        <xdr:cNvPr id="147" name="Рисунок 146" descr="D-90.bmp"/>
        <xdr:cNvPicPr>
          <a:picLocks noChangeAspect="1"/>
        </xdr:cNvPicPr>
      </xdr:nvPicPr>
      <xdr:blipFill>
        <a:blip xmlns:r="http://schemas.openxmlformats.org/officeDocument/2006/relationships" r:embed="rId53" cstate="email"/>
        <a:stretch>
          <a:fillRect/>
        </a:stretch>
      </xdr:blipFill>
      <xdr:spPr>
        <a:xfrm>
          <a:off x="458363" y="63363475"/>
          <a:ext cx="810473" cy="1117600"/>
        </a:xfrm>
        <a:prstGeom prst="rect">
          <a:avLst/>
        </a:prstGeom>
      </xdr:spPr>
    </xdr:pic>
    <xdr:clientData/>
  </xdr:twoCellAnchor>
  <xdr:twoCellAnchor>
    <xdr:from>
      <xdr:col>1</xdr:col>
      <xdr:colOff>458363</xdr:colOff>
      <xdr:row>65</xdr:row>
      <xdr:rowOff>12700</xdr:rowOff>
    </xdr:from>
    <xdr:to>
      <xdr:col>1</xdr:col>
      <xdr:colOff>1268836</xdr:colOff>
      <xdr:row>65</xdr:row>
      <xdr:rowOff>1130300</xdr:rowOff>
    </xdr:to>
    <xdr:pic>
      <xdr:nvPicPr>
        <xdr:cNvPr id="148" name="Рисунок 147" descr="T-2.bmp"/>
        <xdr:cNvPicPr>
          <a:picLocks noChangeAspect="1"/>
        </xdr:cNvPicPr>
      </xdr:nvPicPr>
      <xdr:blipFill>
        <a:blip xmlns:r="http://schemas.openxmlformats.org/officeDocument/2006/relationships" r:embed="rId54" cstate="email"/>
        <a:stretch>
          <a:fillRect/>
        </a:stretch>
      </xdr:blipFill>
      <xdr:spPr>
        <a:xfrm>
          <a:off x="458363" y="64525525"/>
          <a:ext cx="810473" cy="1117600"/>
        </a:xfrm>
        <a:prstGeom prst="rect">
          <a:avLst/>
        </a:prstGeom>
      </xdr:spPr>
    </xdr:pic>
    <xdr:clientData/>
  </xdr:twoCellAnchor>
  <xdr:twoCellAnchor>
    <xdr:from>
      <xdr:col>1</xdr:col>
      <xdr:colOff>458363</xdr:colOff>
      <xdr:row>66</xdr:row>
      <xdr:rowOff>12700</xdr:rowOff>
    </xdr:from>
    <xdr:to>
      <xdr:col>1</xdr:col>
      <xdr:colOff>1268836</xdr:colOff>
      <xdr:row>66</xdr:row>
      <xdr:rowOff>1130300</xdr:rowOff>
    </xdr:to>
    <xdr:pic>
      <xdr:nvPicPr>
        <xdr:cNvPr id="149" name="Рисунок 148" descr="T-3A.bmp"/>
        <xdr:cNvPicPr>
          <a:picLocks noChangeAspect="1"/>
        </xdr:cNvPicPr>
      </xdr:nvPicPr>
      <xdr:blipFill>
        <a:blip xmlns:r="http://schemas.openxmlformats.org/officeDocument/2006/relationships" r:embed="rId55" cstate="email"/>
        <a:stretch>
          <a:fillRect/>
        </a:stretch>
      </xdr:blipFill>
      <xdr:spPr>
        <a:xfrm>
          <a:off x="458363" y="65687575"/>
          <a:ext cx="810473" cy="1117600"/>
        </a:xfrm>
        <a:prstGeom prst="rect">
          <a:avLst/>
        </a:prstGeom>
      </xdr:spPr>
    </xdr:pic>
    <xdr:clientData/>
  </xdr:twoCellAnchor>
  <xdr:twoCellAnchor>
    <xdr:from>
      <xdr:col>1</xdr:col>
      <xdr:colOff>458363</xdr:colOff>
      <xdr:row>67</xdr:row>
      <xdr:rowOff>12700</xdr:rowOff>
    </xdr:from>
    <xdr:to>
      <xdr:col>1</xdr:col>
      <xdr:colOff>1268836</xdr:colOff>
      <xdr:row>67</xdr:row>
      <xdr:rowOff>1130300</xdr:rowOff>
    </xdr:to>
    <xdr:pic>
      <xdr:nvPicPr>
        <xdr:cNvPr id="150" name="Рисунок 149" descr="T-3B.bmp"/>
        <xdr:cNvPicPr>
          <a:picLocks noChangeAspect="1"/>
        </xdr:cNvPicPr>
      </xdr:nvPicPr>
      <xdr:blipFill>
        <a:blip xmlns:r="http://schemas.openxmlformats.org/officeDocument/2006/relationships" r:embed="rId56" cstate="email"/>
        <a:stretch>
          <a:fillRect/>
        </a:stretch>
      </xdr:blipFill>
      <xdr:spPr>
        <a:xfrm>
          <a:off x="458363" y="66849625"/>
          <a:ext cx="810473" cy="1117600"/>
        </a:xfrm>
        <a:prstGeom prst="rect">
          <a:avLst/>
        </a:prstGeom>
      </xdr:spPr>
    </xdr:pic>
    <xdr:clientData/>
  </xdr:twoCellAnchor>
  <xdr:twoCellAnchor>
    <xdr:from>
      <xdr:col>1</xdr:col>
      <xdr:colOff>458363</xdr:colOff>
      <xdr:row>68</xdr:row>
      <xdr:rowOff>12700</xdr:rowOff>
    </xdr:from>
    <xdr:to>
      <xdr:col>1</xdr:col>
      <xdr:colOff>1268836</xdr:colOff>
      <xdr:row>68</xdr:row>
      <xdr:rowOff>1130300</xdr:rowOff>
    </xdr:to>
    <xdr:pic>
      <xdr:nvPicPr>
        <xdr:cNvPr id="151" name="Рисунок 150" descr="T-4.bmp"/>
        <xdr:cNvPicPr>
          <a:picLocks noChangeAspect="1"/>
        </xdr:cNvPicPr>
      </xdr:nvPicPr>
      <xdr:blipFill>
        <a:blip xmlns:r="http://schemas.openxmlformats.org/officeDocument/2006/relationships" r:embed="rId57" cstate="email"/>
        <a:stretch>
          <a:fillRect/>
        </a:stretch>
      </xdr:blipFill>
      <xdr:spPr>
        <a:xfrm>
          <a:off x="458363" y="68011675"/>
          <a:ext cx="810473" cy="1117600"/>
        </a:xfrm>
        <a:prstGeom prst="rect">
          <a:avLst/>
        </a:prstGeom>
      </xdr:spPr>
    </xdr:pic>
    <xdr:clientData/>
  </xdr:twoCellAnchor>
  <xdr:twoCellAnchor>
    <xdr:from>
      <xdr:col>1</xdr:col>
      <xdr:colOff>458363</xdr:colOff>
      <xdr:row>69</xdr:row>
      <xdr:rowOff>12700</xdr:rowOff>
    </xdr:from>
    <xdr:to>
      <xdr:col>1</xdr:col>
      <xdr:colOff>1268836</xdr:colOff>
      <xdr:row>69</xdr:row>
      <xdr:rowOff>1130300</xdr:rowOff>
    </xdr:to>
    <xdr:pic>
      <xdr:nvPicPr>
        <xdr:cNvPr id="152" name="Рисунок 151" descr="Z-2A.bmp"/>
        <xdr:cNvPicPr>
          <a:picLocks noChangeAspect="1"/>
        </xdr:cNvPicPr>
      </xdr:nvPicPr>
      <xdr:blipFill>
        <a:blip xmlns:r="http://schemas.openxmlformats.org/officeDocument/2006/relationships" r:embed="rId58" cstate="email"/>
        <a:stretch>
          <a:fillRect/>
        </a:stretch>
      </xdr:blipFill>
      <xdr:spPr>
        <a:xfrm>
          <a:off x="458363" y="69173725"/>
          <a:ext cx="810473" cy="1117600"/>
        </a:xfrm>
        <a:prstGeom prst="rect">
          <a:avLst/>
        </a:prstGeom>
      </xdr:spPr>
    </xdr:pic>
    <xdr:clientData/>
  </xdr:twoCellAnchor>
  <xdr:twoCellAnchor>
    <xdr:from>
      <xdr:col>1</xdr:col>
      <xdr:colOff>458363</xdr:colOff>
      <xdr:row>70</xdr:row>
      <xdr:rowOff>12700</xdr:rowOff>
    </xdr:from>
    <xdr:to>
      <xdr:col>1</xdr:col>
      <xdr:colOff>1268836</xdr:colOff>
      <xdr:row>70</xdr:row>
      <xdr:rowOff>1130300</xdr:rowOff>
    </xdr:to>
    <xdr:pic>
      <xdr:nvPicPr>
        <xdr:cNvPr id="153" name="Рисунок 152" descr="Z-2B.bmp"/>
        <xdr:cNvPicPr>
          <a:picLocks noChangeAspect="1"/>
        </xdr:cNvPicPr>
      </xdr:nvPicPr>
      <xdr:blipFill>
        <a:blip xmlns:r="http://schemas.openxmlformats.org/officeDocument/2006/relationships" r:embed="rId59" cstate="email"/>
        <a:stretch>
          <a:fillRect/>
        </a:stretch>
      </xdr:blipFill>
      <xdr:spPr>
        <a:xfrm>
          <a:off x="458363" y="70335775"/>
          <a:ext cx="810473" cy="1117600"/>
        </a:xfrm>
        <a:prstGeom prst="rect">
          <a:avLst/>
        </a:prstGeom>
      </xdr:spPr>
    </xdr:pic>
    <xdr:clientData/>
  </xdr:twoCellAnchor>
  <xdr:twoCellAnchor>
    <xdr:from>
      <xdr:col>1</xdr:col>
      <xdr:colOff>458363</xdr:colOff>
      <xdr:row>71</xdr:row>
      <xdr:rowOff>12700</xdr:rowOff>
    </xdr:from>
    <xdr:to>
      <xdr:col>1</xdr:col>
      <xdr:colOff>1268836</xdr:colOff>
      <xdr:row>71</xdr:row>
      <xdr:rowOff>1130300</xdr:rowOff>
    </xdr:to>
    <xdr:pic>
      <xdr:nvPicPr>
        <xdr:cNvPr id="154" name="Рисунок 153" descr="Z-2C.bmp"/>
        <xdr:cNvPicPr>
          <a:picLocks noChangeAspect="1"/>
        </xdr:cNvPicPr>
      </xdr:nvPicPr>
      <xdr:blipFill>
        <a:blip xmlns:r="http://schemas.openxmlformats.org/officeDocument/2006/relationships" r:embed="rId60" cstate="email"/>
        <a:stretch>
          <a:fillRect/>
        </a:stretch>
      </xdr:blipFill>
      <xdr:spPr>
        <a:xfrm>
          <a:off x="458363" y="71497825"/>
          <a:ext cx="810473" cy="1117600"/>
        </a:xfrm>
        <a:prstGeom prst="rect">
          <a:avLst/>
        </a:prstGeom>
      </xdr:spPr>
    </xdr:pic>
    <xdr:clientData/>
  </xdr:twoCellAnchor>
  <xdr:twoCellAnchor>
    <xdr:from>
      <xdr:col>1</xdr:col>
      <xdr:colOff>458363</xdr:colOff>
      <xdr:row>72</xdr:row>
      <xdr:rowOff>12700</xdr:rowOff>
    </xdr:from>
    <xdr:to>
      <xdr:col>1</xdr:col>
      <xdr:colOff>1268836</xdr:colOff>
      <xdr:row>72</xdr:row>
      <xdr:rowOff>1130300</xdr:rowOff>
    </xdr:to>
    <xdr:pic>
      <xdr:nvPicPr>
        <xdr:cNvPr id="155" name="Рисунок 154" descr="Z-3A.bmp"/>
        <xdr:cNvPicPr>
          <a:picLocks noChangeAspect="1"/>
        </xdr:cNvPicPr>
      </xdr:nvPicPr>
      <xdr:blipFill>
        <a:blip xmlns:r="http://schemas.openxmlformats.org/officeDocument/2006/relationships" r:embed="rId61" cstate="email"/>
        <a:stretch>
          <a:fillRect/>
        </a:stretch>
      </xdr:blipFill>
      <xdr:spPr>
        <a:xfrm>
          <a:off x="458363" y="72659875"/>
          <a:ext cx="810473" cy="1117600"/>
        </a:xfrm>
        <a:prstGeom prst="rect">
          <a:avLst/>
        </a:prstGeom>
      </xdr:spPr>
    </xdr:pic>
    <xdr:clientData/>
  </xdr:twoCellAnchor>
  <xdr:twoCellAnchor>
    <xdr:from>
      <xdr:col>1</xdr:col>
      <xdr:colOff>458363</xdr:colOff>
      <xdr:row>73</xdr:row>
      <xdr:rowOff>12700</xdr:rowOff>
    </xdr:from>
    <xdr:to>
      <xdr:col>1</xdr:col>
      <xdr:colOff>1268836</xdr:colOff>
      <xdr:row>73</xdr:row>
      <xdr:rowOff>1130300</xdr:rowOff>
    </xdr:to>
    <xdr:pic>
      <xdr:nvPicPr>
        <xdr:cNvPr id="156" name="Рисунок 155" descr="Z-3B.bmp"/>
        <xdr:cNvPicPr>
          <a:picLocks noChangeAspect="1"/>
        </xdr:cNvPicPr>
      </xdr:nvPicPr>
      <xdr:blipFill>
        <a:blip xmlns:r="http://schemas.openxmlformats.org/officeDocument/2006/relationships" r:embed="rId62" cstate="email"/>
        <a:stretch>
          <a:fillRect/>
        </a:stretch>
      </xdr:blipFill>
      <xdr:spPr>
        <a:xfrm>
          <a:off x="458363" y="73821925"/>
          <a:ext cx="810473" cy="1117600"/>
        </a:xfrm>
        <a:prstGeom prst="rect">
          <a:avLst/>
        </a:prstGeom>
      </xdr:spPr>
    </xdr:pic>
    <xdr:clientData/>
  </xdr:twoCellAnchor>
  <xdr:twoCellAnchor>
    <xdr:from>
      <xdr:col>1</xdr:col>
      <xdr:colOff>458363</xdr:colOff>
      <xdr:row>74</xdr:row>
      <xdr:rowOff>12700</xdr:rowOff>
    </xdr:from>
    <xdr:to>
      <xdr:col>1</xdr:col>
      <xdr:colOff>1268836</xdr:colOff>
      <xdr:row>74</xdr:row>
      <xdr:rowOff>1130300</xdr:rowOff>
    </xdr:to>
    <xdr:pic>
      <xdr:nvPicPr>
        <xdr:cNvPr id="157" name="Рисунок 156" descr="Z-3C.bmp"/>
        <xdr:cNvPicPr>
          <a:picLocks noChangeAspect="1"/>
        </xdr:cNvPicPr>
      </xdr:nvPicPr>
      <xdr:blipFill>
        <a:blip xmlns:r="http://schemas.openxmlformats.org/officeDocument/2006/relationships" r:embed="rId63" cstate="email"/>
        <a:stretch>
          <a:fillRect/>
        </a:stretch>
      </xdr:blipFill>
      <xdr:spPr>
        <a:xfrm>
          <a:off x="458363" y="74983975"/>
          <a:ext cx="810473" cy="1117600"/>
        </a:xfrm>
        <a:prstGeom prst="rect">
          <a:avLst/>
        </a:prstGeom>
      </xdr:spPr>
    </xdr:pic>
    <xdr:clientData/>
  </xdr:twoCellAnchor>
  <xdr:twoCellAnchor>
    <xdr:from>
      <xdr:col>1</xdr:col>
      <xdr:colOff>458363</xdr:colOff>
      <xdr:row>75</xdr:row>
      <xdr:rowOff>12700</xdr:rowOff>
    </xdr:from>
    <xdr:to>
      <xdr:col>1</xdr:col>
      <xdr:colOff>1268836</xdr:colOff>
      <xdr:row>75</xdr:row>
      <xdr:rowOff>1130300</xdr:rowOff>
    </xdr:to>
    <xdr:pic>
      <xdr:nvPicPr>
        <xdr:cNvPr id="158" name="Рисунок 157" descr="Z-4A.bmp"/>
        <xdr:cNvPicPr>
          <a:picLocks noChangeAspect="1"/>
        </xdr:cNvPicPr>
      </xdr:nvPicPr>
      <xdr:blipFill>
        <a:blip xmlns:r="http://schemas.openxmlformats.org/officeDocument/2006/relationships" r:embed="rId64" cstate="email"/>
        <a:stretch>
          <a:fillRect/>
        </a:stretch>
      </xdr:blipFill>
      <xdr:spPr>
        <a:xfrm>
          <a:off x="458363" y="76146025"/>
          <a:ext cx="810473" cy="1117600"/>
        </a:xfrm>
        <a:prstGeom prst="rect">
          <a:avLst/>
        </a:prstGeom>
      </xdr:spPr>
    </xdr:pic>
    <xdr:clientData/>
  </xdr:twoCellAnchor>
  <xdr:twoCellAnchor>
    <xdr:from>
      <xdr:col>1</xdr:col>
      <xdr:colOff>458363</xdr:colOff>
      <xdr:row>76</xdr:row>
      <xdr:rowOff>12700</xdr:rowOff>
    </xdr:from>
    <xdr:to>
      <xdr:col>1</xdr:col>
      <xdr:colOff>1268836</xdr:colOff>
      <xdr:row>76</xdr:row>
      <xdr:rowOff>1130300</xdr:rowOff>
    </xdr:to>
    <xdr:pic>
      <xdr:nvPicPr>
        <xdr:cNvPr id="159" name="Рисунок 158" descr="Z-4B.bmp"/>
        <xdr:cNvPicPr>
          <a:picLocks noChangeAspect="1"/>
        </xdr:cNvPicPr>
      </xdr:nvPicPr>
      <xdr:blipFill>
        <a:blip xmlns:r="http://schemas.openxmlformats.org/officeDocument/2006/relationships" r:embed="rId65" cstate="email"/>
        <a:stretch>
          <a:fillRect/>
        </a:stretch>
      </xdr:blipFill>
      <xdr:spPr>
        <a:xfrm>
          <a:off x="458363" y="77308075"/>
          <a:ext cx="810473" cy="1117600"/>
        </a:xfrm>
        <a:prstGeom prst="rect">
          <a:avLst/>
        </a:prstGeom>
      </xdr:spPr>
    </xdr:pic>
    <xdr:clientData/>
  </xdr:twoCellAnchor>
  <xdr:twoCellAnchor>
    <xdr:from>
      <xdr:col>1</xdr:col>
      <xdr:colOff>458363</xdr:colOff>
      <xdr:row>77</xdr:row>
      <xdr:rowOff>12700</xdr:rowOff>
    </xdr:from>
    <xdr:to>
      <xdr:col>1</xdr:col>
      <xdr:colOff>1268836</xdr:colOff>
      <xdr:row>77</xdr:row>
      <xdr:rowOff>1130300</xdr:rowOff>
    </xdr:to>
    <xdr:pic>
      <xdr:nvPicPr>
        <xdr:cNvPr id="160" name="Рисунок 159" descr="Z-90B.bmp"/>
        <xdr:cNvPicPr>
          <a:picLocks noChangeAspect="1"/>
        </xdr:cNvPicPr>
      </xdr:nvPicPr>
      <xdr:blipFill>
        <a:blip xmlns:r="http://schemas.openxmlformats.org/officeDocument/2006/relationships" r:embed="rId66" cstate="email"/>
        <a:stretch>
          <a:fillRect/>
        </a:stretch>
      </xdr:blipFill>
      <xdr:spPr>
        <a:xfrm>
          <a:off x="458363" y="78470125"/>
          <a:ext cx="810473" cy="1117600"/>
        </a:xfrm>
        <a:prstGeom prst="rect">
          <a:avLst/>
        </a:prstGeom>
      </xdr:spPr>
    </xdr:pic>
    <xdr:clientData/>
  </xdr:twoCellAnchor>
  <xdr:twoCellAnchor>
    <xdr:from>
      <xdr:col>1</xdr:col>
      <xdr:colOff>458363</xdr:colOff>
      <xdr:row>78</xdr:row>
      <xdr:rowOff>12700</xdr:rowOff>
    </xdr:from>
    <xdr:to>
      <xdr:col>1</xdr:col>
      <xdr:colOff>1268836</xdr:colOff>
      <xdr:row>78</xdr:row>
      <xdr:rowOff>1130300</xdr:rowOff>
    </xdr:to>
    <xdr:pic>
      <xdr:nvPicPr>
        <xdr:cNvPr id="161" name="Рисунок 160" descr="Z-95B.bmp"/>
        <xdr:cNvPicPr>
          <a:picLocks noChangeAspect="1"/>
        </xdr:cNvPicPr>
      </xdr:nvPicPr>
      <xdr:blipFill>
        <a:blip xmlns:r="http://schemas.openxmlformats.org/officeDocument/2006/relationships" r:embed="rId67" cstate="email"/>
        <a:stretch>
          <a:fillRect/>
        </a:stretch>
      </xdr:blipFill>
      <xdr:spPr>
        <a:xfrm>
          <a:off x="458363" y="79632175"/>
          <a:ext cx="810473" cy="1117600"/>
        </a:xfrm>
        <a:prstGeom prst="rect">
          <a:avLst/>
        </a:prstGeom>
      </xdr:spPr>
    </xdr:pic>
    <xdr:clientData/>
  </xdr:twoCellAnchor>
  <xdr:twoCellAnchor>
    <xdr:from>
      <xdr:col>1</xdr:col>
      <xdr:colOff>458363</xdr:colOff>
      <xdr:row>79</xdr:row>
      <xdr:rowOff>12700</xdr:rowOff>
    </xdr:from>
    <xdr:to>
      <xdr:col>1</xdr:col>
      <xdr:colOff>1268836</xdr:colOff>
      <xdr:row>79</xdr:row>
      <xdr:rowOff>1130300</xdr:rowOff>
    </xdr:to>
    <xdr:pic>
      <xdr:nvPicPr>
        <xdr:cNvPr id="162" name="Рисунок 161" descr="Z-95C.bmp"/>
        <xdr:cNvPicPr>
          <a:picLocks noChangeAspect="1"/>
        </xdr:cNvPicPr>
      </xdr:nvPicPr>
      <xdr:blipFill>
        <a:blip xmlns:r="http://schemas.openxmlformats.org/officeDocument/2006/relationships" r:embed="rId68" cstate="email"/>
        <a:stretch>
          <a:fillRect/>
        </a:stretch>
      </xdr:blipFill>
      <xdr:spPr>
        <a:xfrm>
          <a:off x="458363" y="80794225"/>
          <a:ext cx="810473" cy="1117600"/>
        </a:xfrm>
        <a:prstGeom prst="rect">
          <a:avLst/>
        </a:prstGeom>
      </xdr:spPr>
    </xdr:pic>
    <xdr:clientData/>
  </xdr:twoCellAnchor>
  <xdr:twoCellAnchor>
    <xdr:from>
      <xdr:col>1</xdr:col>
      <xdr:colOff>458363</xdr:colOff>
      <xdr:row>80</xdr:row>
      <xdr:rowOff>12700</xdr:rowOff>
    </xdr:from>
    <xdr:to>
      <xdr:col>1</xdr:col>
      <xdr:colOff>1268836</xdr:colOff>
      <xdr:row>80</xdr:row>
      <xdr:rowOff>1130300</xdr:rowOff>
    </xdr:to>
    <xdr:pic>
      <xdr:nvPicPr>
        <xdr:cNvPr id="163" name="Рисунок 162" descr="Z-95D.bmp"/>
        <xdr:cNvPicPr>
          <a:picLocks noChangeAspect="1"/>
        </xdr:cNvPicPr>
      </xdr:nvPicPr>
      <xdr:blipFill>
        <a:blip xmlns:r="http://schemas.openxmlformats.org/officeDocument/2006/relationships" r:embed="rId69" cstate="email"/>
        <a:stretch>
          <a:fillRect/>
        </a:stretch>
      </xdr:blipFill>
      <xdr:spPr>
        <a:xfrm>
          <a:off x="458363" y="81956275"/>
          <a:ext cx="810473" cy="1117600"/>
        </a:xfrm>
        <a:prstGeom prst="rect">
          <a:avLst/>
        </a:prstGeom>
      </xdr:spPr>
    </xdr:pic>
    <xdr:clientData/>
  </xdr:twoCellAnchor>
  <xdr:twoCellAnchor>
    <xdr:from>
      <xdr:col>1</xdr:col>
      <xdr:colOff>458363</xdr:colOff>
      <xdr:row>82</xdr:row>
      <xdr:rowOff>12700</xdr:rowOff>
    </xdr:from>
    <xdr:to>
      <xdr:col>1</xdr:col>
      <xdr:colOff>1268836</xdr:colOff>
      <xdr:row>82</xdr:row>
      <xdr:rowOff>1130300</xdr:rowOff>
    </xdr:to>
    <xdr:pic>
      <xdr:nvPicPr>
        <xdr:cNvPr id="164" name="Рисунок 163" descr="Z-11.bmp"/>
        <xdr:cNvPicPr>
          <a:picLocks noChangeAspect="1"/>
        </xdr:cNvPicPr>
      </xdr:nvPicPr>
      <xdr:blipFill>
        <a:blip xmlns:r="http://schemas.openxmlformats.org/officeDocument/2006/relationships" r:embed="rId70" cstate="email"/>
        <a:stretch>
          <a:fillRect/>
        </a:stretch>
      </xdr:blipFill>
      <xdr:spPr>
        <a:xfrm>
          <a:off x="458363" y="83308825"/>
          <a:ext cx="810473" cy="1117600"/>
        </a:xfrm>
        <a:prstGeom prst="rect">
          <a:avLst/>
        </a:prstGeom>
      </xdr:spPr>
    </xdr:pic>
    <xdr:clientData/>
  </xdr:twoCellAnchor>
  <xdr:twoCellAnchor>
    <xdr:from>
      <xdr:col>1</xdr:col>
      <xdr:colOff>458363</xdr:colOff>
      <xdr:row>83</xdr:row>
      <xdr:rowOff>12700</xdr:rowOff>
    </xdr:from>
    <xdr:to>
      <xdr:col>1</xdr:col>
      <xdr:colOff>1268836</xdr:colOff>
      <xdr:row>83</xdr:row>
      <xdr:rowOff>1130300</xdr:rowOff>
    </xdr:to>
    <xdr:pic>
      <xdr:nvPicPr>
        <xdr:cNvPr id="165" name="Рисунок 164" descr="Z-12M.bmp"/>
        <xdr:cNvPicPr>
          <a:picLocks noChangeAspect="1"/>
        </xdr:cNvPicPr>
      </xdr:nvPicPr>
      <xdr:blipFill>
        <a:blip xmlns:r="http://schemas.openxmlformats.org/officeDocument/2006/relationships" r:embed="rId71" cstate="email"/>
        <a:stretch>
          <a:fillRect/>
        </a:stretch>
      </xdr:blipFill>
      <xdr:spPr>
        <a:xfrm>
          <a:off x="458363" y="84470875"/>
          <a:ext cx="810473" cy="1117600"/>
        </a:xfrm>
        <a:prstGeom prst="rect">
          <a:avLst/>
        </a:prstGeom>
      </xdr:spPr>
    </xdr:pic>
    <xdr:clientData/>
  </xdr:twoCellAnchor>
  <xdr:twoCellAnchor>
    <xdr:from>
      <xdr:col>1</xdr:col>
      <xdr:colOff>458363</xdr:colOff>
      <xdr:row>84</xdr:row>
      <xdr:rowOff>12700</xdr:rowOff>
    </xdr:from>
    <xdr:to>
      <xdr:col>1</xdr:col>
      <xdr:colOff>1268836</xdr:colOff>
      <xdr:row>84</xdr:row>
      <xdr:rowOff>1130300</xdr:rowOff>
    </xdr:to>
    <xdr:pic>
      <xdr:nvPicPr>
        <xdr:cNvPr id="166" name="Рисунок 165" descr="Z-12P.bmp"/>
        <xdr:cNvPicPr>
          <a:picLocks noChangeAspect="1"/>
        </xdr:cNvPicPr>
      </xdr:nvPicPr>
      <xdr:blipFill>
        <a:blip xmlns:r="http://schemas.openxmlformats.org/officeDocument/2006/relationships" r:embed="rId72" cstate="email"/>
        <a:stretch>
          <a:fillRect/>
        </a:stretch>
      </xdr:blipFill>
      <xdr:spPr>
        <a:xfrm>
          <a:off x="458363" y="85632925"/>
          <a:ext cx="810473" cy="1117600"/>
        </a:xfrm>
        <a:prstGeom prst="rect">
          <a:avLst/>
        </a:prstGeom>
      </xdr:spPr>
    </xdr:pic>
    <xdr:clientData/>
  </xdr:twoCellAnchor>
  <xdr:twoCellAnchor>
    <xdr:from>
      <xdr:col>1</xdr:col>
      <xdr:colOff>458363</xdr:colOff>
      <xdr:row>85</xdr:row>
      <xdr:rowOff>12700</xdr:rowOff>
    </xdr:from>
    <xdr:to>
      <xdr:col>1</xdr:col>
      <xdr:colOff>1268836</xdr:colOff>
      <xdr:row>85</xdr:row>
      <xdr:rowOff>1130300</xdr:rowOff>
    </xdr:to>
    <xdr:pic>
      <xdr:nvPicPr>
        <xdr:cNvPr id="167" name="Рисунок 166" descr="Z-14L.bmp"/>
        <xdr:cNvPicPr>
          <a:picLocks noChangeAspect="1"/>
        </xdr:cNvPicPr>
      </xdr:nvPicPr>
      <xdr:blipFill>
        <a:blip xmlns:r="http://schemas.openxmlformats.org/officeDocument/2006/relationships" r:embed="rId73" cstate="email"/>
        <a:stretch>
          <a:fillRect/>
        </a:stretch>
      </xdr:blipFill>
      <xdr:spPr>
        <a:xfrm>
          <a:off x="458363" y="86794975"/>
          <a:ext cx="810473" cy="1117600"/>
        </a:xfrm>
        <a:prstGeom prst="rect">
          <a:avLst/>
        </a:prstGeom>
      </xdr:spPr>
    </xdr:pic>
    <xdr:clientData/>
  </xdr:twoCellAnchor>
  <xdr:twoCellAnchor>
    <xdr:from>
      <xdr:col>1</xdr:col>
      <xdr:colOff>458363</xdr:colOff>
      <xdr:row>86</xdr:row>
      <xdr:rowOff>12700</xdr:rowOff>
    </xdr:from>
    <xdr:to>
      <xdr:col>1</xdr:col>
      <xdr:colOff>1268836</xdr:colOff>
      <xdr:row>86</xdr:row>
      <xdr:rowOff>1130300</xdr:rowOff>
    </xdr:to>
    <xdr:pic>
      <xdr:nvPicPr>
        <xdr:cNvPr id="168" name="Рисунок 167" descr="Z-14M.bmp"/>
        <xdr:cNvPicPr>
          <a:picLocks noChangeAspect="1"/>
        </xdr:cNvPicPr>
      </xdr:nvPicPr>
      <xdr:blipFill>
        <a:blip xmlns:r="http://schemas.openxmlformats.org/officeDocument/2006/relationships" r:embed="rId74" cstate="email"/>
        <a:stretch>
          <a:fillRect/>
        </a:stretch>
      </xdr:blipFill>
      <xdr:spPr>
        <a:xfrm>
          <a:off x="458363" y="87957025"/>
          <a:ext cx="810473" cy="1117600"/>
        </a:xfrm>
        <a:prstGeom prst="rect">
          <a:avLst/>
        </a:prstGeom>
      </xdr:spPr>
    </xdr:pic>
    <xdr:clientData/>
  </xdr:twoCellAnchor>
  <xdr:twoCellAnchor>
    <xdr:from>
      <xdr:col>1</xdr:col>
      <xdr:colOff>458363</xdr:colOff>
      <xdr:row>87</xdr:row>
      <xdr:rowOff>12700</xdr:rowOff>
    </xdr:from>
    <xdr:to>
      <xdr:col>1</xdr:col>
      <xdr:colOff>1268836</xdr:colOff>
      <xdr:row>87</xdr:row>
      <xdr:rowOff>1130300</xdr:rowOff>
    </xdr:to>
    <xdr:pic>
      <xdr:nvPicPr>
        <xdr:cNvPr id="169" name="Рисунок 168" descr="Z-14P.bmp"/>
        <xdr:cNvPicPr>
          <a:picLocks noChangeAspect="1"/>
        </xdr:cNvPicPr>
      </xdr:nvPicPr>
      <xdr:blipFill>
        <a:blip xmlns:r="http://schemas.openxmlformats.org/officeDocument/2006/relationships" r:embed="rId75" cstate="email"/>
        <a:stretch>
          <a:fillRect/>
        </a:stretch>
      </xdr:blipFill>
      <xdr:spPr>
        <a:xfrm>
          <a:off x="458363" y="89119075"/>
          <a:ext cx="810473" cy="1117600"/>
        </a:xfrm>
        <a:prstGeom prst="rect">
          <a:avLst/>
        </a:prstGeom>
      </xdr:spPr>
    </xdr:pic>
    <xdr:clientData/>
  </xdr:twoCellAnchor>
  <xdr:twoCellAnchor>
    <xdr:from>
      <xdr:col>1</xdr:col>
      <xdr:colOff>458363</xdr:colOff>
      <xdr:row>88</xdr:row>
      <xdr:rowOff>12700</xdr:rowOff>
    </xdr:from>
    <xdr:to>
      <xdr:col>1</xdr:col>
      <xdr:colOff>1268836</xdr:colOff>
      <xdr:row>88</xdr:row>
      <xdr:rowOff>1130300</xdr:rowOff>
    </xdr:to>
    <xdr:pic>
      <xdr:nvPicPr>
        <xdr:cNvPr id="170" name="Рисунок 169" descr="Z-15M.bmp"/>
        <xdr:cNvPicPr>
          <a:picLocks noChangeAspect="1"/>
        </xdr:cNvPicPr>
      </xdr:nvPicPr>
      <xdr:blipFill>
        <a:blip xmlns:r="http://schemas.openxmlformats.org/officeDocument/2006/relationships" r:embed="rId76" cstate="email"/>
        <a:stretch>
          <a:fillRect/>
        </a:stretch>
      </xdr:blipFill>
      <xdr:spPr>
        <a:xfrm>
          <a:off x="458363" y="90281125"/>
          <a:ext cx="810473" cy="1117600"/>
        </a:xfrm>
        <a:prstGeom prst="rect">
          <a:avLst/>
        </a:prstGeom>
      </xdr:spPr>
    </xdr:pic>
    <xdr:clientData/>
  </xdr:twoCellAnchor>
  <xdr:twoCellAnchor>
    <xdr:from>
      <xdr:col>1</xdr:col>
      <xdr:colOff>458363</xdr:colOff>
      <xdr:row>89</xdr:row>
      <xdr:rowOff>12700</xdr:rowOff>
    </xdr:from>
    <xdr:to>
      <xdr:col>1</xdr:col>
      <xdr:colOff>1268836</xdr:colOff>
      <xdr:row>89</xdr:row>
      <xdr:rowOff>1130300</xdr:rowOff>
    </xdr:to>
    <xdr:pic>
      <xdr:nvPicPr>
        <xdr:cNvPr id="171" name="Рисунок 170" descr="Z-15P.bmp"/>
        <xdr:cNvPicPr>
          <a:picLocks noChangeAspect="1"/>
        </xdr:cNvPicPr>
      </xdr:nvPicPr>
      <xdr:blipFill>
        <a:blip xmlns:r="http://schemas.openxmlformats.org/officeDocument/2006/relationships" r:embed="rId77" cstate="email"/>
        <a:stretch>
          <a:fillRect/>
        </a:stretch>
      </xdr:blipFill>
      <xdr:spPr>
        <a:xfrm>
          <a:off x="458363" y="91443175"/>
          <a:ext cx="810473" cy="1117600"/>
        </a:xfrm>
        <a:prstGeom prst="rect">
          <a:avLst/>
        </a:prstGeom>
      </xdr:spPr>
    </xdr:pic>
    <xdr:clientData/>
  </xdr:twoCellAnchor>
  <xdr:twoCellAnchor>
    <xdr:from>
      <xdr:col>1</xdr:col>
      <xdr:colOff>458363</xdr:colOff>
      <xdr:row>91</xdr:row>
      <xdr:rowOff>12700</xdr:rowOff>
    </xdr:from>
    <xdr:to>
      <xdr:col>1</xdr:col>
      <xdr:colOff>1268836</xdr:colOff>
      <xdr:row>91</xdr:row>
      <xdr:rowOff>1130300</xdr:rowOff>
    </xdr:to>
    <xdr:pic>
      <xdr:nvPicPr>
        <xdr:cNvPr id="172" name="Рисунок 171" descr="Z-26.bmp"/>
        <xdr:cNvPicPr>
          <a:picLocks noChangeAspect="1"/>
        </xdr:cNvPicPr>
      </xdr:nvPicPr>
      <xdr:blipFill>
        <a:blip xmlns:r="http://schemas.openxmlformats.org/officeDocument/2006/relationships" r:embed="rId78" cstate="email"/>
        <a:stretch>
          <a:fillRect/>
        </a:stretch>
      </xdr:blipFill>
      <xdr:spPr>
        <a:xfrm>
          <a:off x="458363" y="92795725"/>
          <a:ext cx="810473" cy="1117600"/>
        </a:xfrm>
        <a:prstGeom prst="rect">
          <a:avLst/>
        </a:prstGeom>
      </xdr:spPr>
    </xdr:pic>
    <xdr:clientData/>
  </xdr:twoCellAnchor>
  <xdr:twoCellAnchor>
    <xdr:from>
      <xdr:col>1</xdr:col>
      <xdr:colOff>458363</xdr:colOff>
      <xdr:row>92</xdr:row>
      <xdr:rowOff>12700</xdr:rowOff>
    </xdr:from>
    <xdr:to>
      <xdr:col>1</xdr:col>
      <xdr:colOff>1268836</xdr:colOff>
      <xdr:row>92</xdr:row>
      <xdr:rowOff>1130300</xdr:rowOff>
    </xdr:to>
    <xdr:pic>
      <xdr:nvPicPr>
        <xdr:cNvPr id="173" name="Рисунок 172" descr="Z-27.bmp"/>
        <xdr:cNvPicPr>
          <a:picLocks noChangeAspect="1"/>
        </xdr:cNvPicPr>
      </xdr:nvPicPr>
      <xdr:blipFill>
        <a:blip xmlns:r="http://schemas.openxmlformats.org/officeDocument/2006/relationships" r:embed="rId79" cstate="email"/>
        <a:stretch>
          <a:fillRect/>
        </a:stretch>
      </xdr:blipFill>
      <xdr:spPr>
        <a:xfrm>
          <a:off x="458363" y="93957775"/>
          <a:ext cx="810473" cy="1117600"/>
        </a:xfrm>
        <a:prstGeom prst="rect">
          <a:avLst/>
        </a:prstGeom>
      </xdr:spPr>
    </xdr:pic>
    <xdr:clientData/>
  </xdr:twoCellAnchor>
  <xdr:twoCellAnchor>
    <xdr:from>
      <xdr:col>1</xdr:col>
      <xdr:colOff>458363</xdr:colOff>
      <xdr:row>93</xdr:row>
      <xdr:rowOff>12700</xdr:rowOff>
    </xdr:from>
    <xdr:to>
      <xdr:col>1</xdr:col>
      <xdr:colOff>1268836</xdr:colOff>
      <xdr:row>93</xdr:row>
      <xdr:rowOff>1130300</xdr:rowOff>
    </xdr:to>
    <xdr:pic>
      <xdr:nvPicPr>
        <xdr:cNvPr id="174" name="Рисунок 173" descr="Z-85.bmp"/>
        <xdr:cNvPicPr>
          <a:picLocks noChangeAspect="1"/>
        </xdr:cNvPicPr>
      </xdr:nvPicPr>
      <xdr:blipFill>
        <a:blip xmlns:r="http://schemas.openxmlformats.org/officeDocument/2006/relationships" r:embed="rId80" cstate="email"/>
        <a:stretch>
          <a:fillRect/>
        </a:stretch>
      </xdr:blipFill>
      <xdr:spPr>
        <a:xfrm>
          <a:off x="458363" y="95119825"/>
          <a:ext cx="810473" cy="1117600"/>
        </a:xfrm>
        <a:prstGeom prst="rect">
          <a:avLst/>
        </a:prstGeom>
      </xdr:spPr>
    </xdr:pic>
    <xdr:clientData/>
  </xdr:twoCellAnchor>
  <xdr:twoCellAnchor>
    <xdr:from>
      <xdr:col>1</xdr:col>
      <xdr:colOff>458363</xdr:colOff>
      <xdr:row>94</xdr:row>
      <xdr:rowOff>12700</xdr:rowOff>
    </xdr:from>
    <xdr:to>
      <xdr:col>1</xdr:col>
      <xdr:colOff>1268836</xdr:colOff>
      <xdr:row>94</xdr:row>
      <xdr:rowOff>1130300</xdr:rowOff>
    </xdr:to>
    <xdr:pic>
      <xdr:nvPicPr>
        <xdr:cNvPr id="175" name="Рисунок 174" descr="Z-86.bmp"/>
        <xdr:cNvPicPr>
          <a:picLocks noChangeAspect="1"/>
        </xdr:cNvPicPr>
      </xdr:nvPicPr>
      <xdr:blipFill>
        <a:blip xmlns:r="http://schemas.openxmlformats.org/officeDocument/2006/relationships" r:embed="rId81" cstate="email"/>
        <a:stretch>
          <a:fillRect/>
        </a:stretch>
      </xdr:blipFill>
      <xdr:spPr>
        <a:xfrm>
          <a:off x="458363" y="96281875"/>
          <a:ext cx="810473" cy="1117600"/>
        </a:xfrm>
        <a:prstGeom prst="rect">
          <a:avLst/>
        </a:prstGeom>
      </xdr:spPr>
    </xdr:pic>
    <xdr:clientData/>
  </xdr:twoCellAnchor>
  <xdr:twoCellAnchor>
    <xdr:from>
      <xdr:col>1</xdr:col>
      <xdr:colOff>458363</xdr:colOff>
      <xdr:row>96</xdr:row>
      <xdr:rowOff>12700</xdr:rowOff>
    </xdr:from>
    <xdr:to>
      <xdr:col>1</xdr:col>
      <xdr:colOff>1268836</xdr:colOff>
      <xdr:row>96</xdr:row>
      <xdr:rowOff>1130300</xdr:rowOff>
    </xdr:to>
    <xdr:pic>
      <xdr:nvPicPr>
        <xdr:cNvPr id="176" name="Рисунок 175" descr="D-18.bmp"/>
        <xdr:cNvPicPr>
          <a:picLocks noChangeAspect="1"/>
        </xdr:cNvPicPr>
      </xdr:nvPicPr>
      <xdr:blipFill>
        <a:blip xmlns:r="http://schemas.openxmlformats.org/officeDocument/2006/relationships" r:embed="rId82" cstate="email"/>
        <a:stretch>
          <a:fillRect/>
        </a:stretch>
      </xdr:blipFill>
      <xdr:spPr>
        <a:xfrm>
          <a:off x="458363" y="97634425"/>
          <a:ext cx="810473" cy="1117600"/>
        </a:xfrm>
        <a:prstGeom prst="rect">
          <a:avLst/>
        </a:prstGeom>
      </xdr:spPr>
    </xdr:pic>
    <xdr:clientData/>
  </xdr:twoCellAnchor>
  <xdr:twoCellAnchor>
    <xdr:from>
      <xdr:col>1</xdr:col>
      <xdr:colOff>458363</xdr:colOff>
      <xdr:row>97</xdr:row>
      <xdr:rowOff>12700</xdr:rowOff>
    </xdr:from>
    <xdr:to>
      <xdr:col>1</xdr:col>
      <xdr:colOff>1268836</xdr:colOff>
      <xdr:row>97</xdr:row>
      <xdr:rowOff>1130300</xdr:rowOff>
    </xdr:to>
    <xdr:pic>
      <xdr:nvPicPr>
        <xdr:cNvPr id="177" name="Рисунок 176" descr="D-19.bmp"/>
        <xdr:cNvPicPr>
          <a:picLocks noChangeAspect="1"/>
        </xdr:cNvPicPr>
      </xdr:nvPicPr>
      <xdr:blipFill>
        <a:blip xmlns:r="http://schemas.openxmlformats.org/officeDocument/2006/relationships" r:embed="rId83" cstate="email"/>
        <a:stretch>
          <a:fillRect/>
        </a:stretch>
      </xdr:blipFill>
      <xdr:spPr>
        <a:xfrm>
          <a:off x="458363" y="98796475"/>
          <a:ext cx="810473" cy="1117600"/>
        </a:xfrm>
        <a:prstGeom prst="rect">
          <a:avLst/>
        </a:prstGeom>
      </xdr:spPr>
    </xdr:pic>
    <xdr:clientData/>
  </xdr:twoCellAnchor>
  <xdr:twoCellAnchor>
    <xdr:from>
      <xdr:col>1</xdr:col>
      <xdr:colOff>416918</xdr:colOff>
      <xdr:row>98</xdr:row>
      <xdr:rowOff>12700</xdr:rowOff>
    </xdr:from>
    <xdr:to>
      <xdr:col>1</xdr:col>
      <xdr:colOff>1310281</xdr:colOff>
      <xdr:row>98</xdr:row>
      <xdr:rowOff>1244600</xdr:rowOff>
    </xdr:to>
    <xdr:pic>
      <xdr:nvPicPr>
        <xdr:cNvPr id="178" name="Рисунок 177" descr="D-19W.bmp"/>
        <xdr:cNvPicPr>
          <a:picLocks noChangeAspect="1"/>
        </xdr:cNvPicPr>
      </xdr:nvPicPr>
      <xdr:blipFill>
        <a:blip xmlns:r="http://schemas.openxmlformats.org/officeDocument/2006/relationships" r:embed="rId84" cstate="email"/>
        <a:stretch>
          <a:fillRect/>
        </a:stretch>
      </xdr:blipFill>
      <xdr:spPr>
        <a:xfrm>
          <a:off x="416918" y="99958525"/>
          <a:ext cx="893363" cy="1231900"/>
        </a:xfrm>
        <a:prstGeom prst="rect">
          <a:avLst/>
        </a:prstGeom>
      </xdr:spPr>
    </xdr:pic>
    <xdr:clientData/>
  </xdr:twoCellAnchor>
  <xdr:twoCellAnchor>
    <xdr:from>
      <xdr:col>1</xdr:col>
      <xdr:colOff>416918</xdr:colOff>
      <xdr:row>99</xdr:row>
      <xdr:rowOff>12700</xdr:rowOff>
    </xdr:from>
    <xdr:to>
      <xdr:col>1</xdr:col>
      <xdr:colOff>1310281</xdr:colOff>
      <xdr:row>99</xdr:row>
      <xdr:rowOff>1244600</xdr:rowOff>
    </xdr:to>
    <xdr:pic>
      <xdr:nvPicPr>
        <xdr:cNvPr id="179" name="Рисунок 178" descr="D-20.bmp"/>
        <xdr:cNvPicPr>
          <a:picLocks noChangeAspect="1"/>
        </xdr:cNvPicPr>
      </xdr:nvPicPr>
      <xdr:blipFill>
        <a:blip xmlns:r="http://schemas.openxmlformats.org/officeDocument/2006/relationships" r:embed="rId85" cstate="email"/>
        <a:stretch>
          <a:fillRect/>
        </a:stretch>
      </xdr:blipFill>
      <xdr:spPr>
        <a:xfrm>
          <a:off x="416918" y="101215825"/>
          <a:ext cx="893363" cy="1231900"/>
        </a:xfrm>
        <a:prstGeom prst="rect">
          <a:avLst/>
        </a:prstGeom>
      </xdr:spPr>
    </xdr:pic>
    <xdr:clientData/>
  </xdr:twoCellAnchor>
  <xdr:twoCellAnchor>
    <xdr:from>
      <xdr:col>1</xdr:col>
      <xdr:colOff>458363</xdr:colOff>
      <xdr:row>100</xdr:row>
      <xdr:rowOff>12700</xdr:rowOff>
    </xdr:from>
    <xdr:to>
      <xdr:col>1</xdr:col>
      <xdr:colOff>1268836</xdr:colOff>
      <xdr:row>100</xdr:row>
      <xdr:rowOff>1130300</xdr:rowOff>
    </xdr:to>
    <xdr:pic>
      <xdr:nvPicPr>
        <xdr:cNvPr id="180" name="Рисунок 179" descr="D-22.bmp"/>
        <xdr:cNvPicPr>
          <a:picLocks noChangeAspect="1"/>
        </xdr:cNvPicPr>
      </xdr:nvPicPr>
      <xdr:blipFill>
        <a:blip xmlns:r="http://schemas.openxmlformats.org/officeDocument/2006/relationships" r:embed="rId86" cstate="email"/>
        <a:stretch>
          <a:fillRect/>
        </a:stretch>
      </xdr:blipFill>
      <xdr:spPr>
        <a:xfrm>
          <a:off x="458363" y="102473125"/>
          <a:ext cx="810473" cy="1117600"/>
        </a:xfrm>
        <a:prstGeom prst="rect">
          <a:avLst/>
        </a:prstGeom>
      </xdr:spPr>
    </xdr:pic>
    <xdr:clientData/>
  </xdr:twoCellAnchor>
  <xdr:twoCellAnchor>
    <xdr:from>
      <xdr:col>1</xdr:col>
      <xdr:colOff>458363</xdr:colOff>
      <xdr:row>101</xdr:row>
      <xdr:rowOff>12700</xdr:rowOff>
    </xdr:from>
    <xdr:to>
      <xdr:col>1</xdr:col>
      <xdr:colOff>1268836</xdr:colOff>
      <xdr:row>101</xdr:row>
      <xdr:rowOff>1130300</xdr:rowOff>
    </xdr:to>
    <xdr:pic>
      <xdr:nvPicPr>
        <xdr:cNvPr id="181" name="Рисунок 180" descr="D-29W.bmp"/>
        <xdr:cNvPicPr>
          <a:picLocks noChangeAspect="1"/>
        </xdr:cNvPicPr>
      </xdr:nvPicPr>
      <xdr:blipFill>
        <a:blip xmlns:r="http://schemas.openxmlformats.org/officeDocument/2006/relationships" r:embed="rId87" cstate="email"/>
        <a:stretch>
          <a:fillRect/>
        </a:stretch>
      </xdr:blipFill>
      <xdr:spPr>
        <a:xfrm>
          <a:off x="458363" y="103635175"/>
          <a:ext cx="810473" cy="1117600"/>
        </a:xfrm>
        <a:prstGeom prst="rect">
          <a:avLst/>
        </a:prstGeom>
      </xdr:spPr>
    </xdr:pic>
    <xdr:clientData/>
  </xdr:twoCellAnchor>
  <xdr:twoCellAnchor>
    <xdr:from>
      <xdr:col>1</xdr:col>
      <xdr:colOff>458363</xdr:colOff>
      <xdr:row>102</xdr:row>
      <xdr:rowOff>12700</xdr:rowOff>
    </xdr:from>
    <xdr:to>
      <xdr:col>1</xdr:col>
      <xdr:colOff>1268836</xdr:colOff>
      <xdr:row>102</xdr:row>
      <xdr:rowOff>1130300</xdr:rowOff>
    </xdr:to>
    <xdr:pic>
      <xdr:nvPicPr>
        <xdr:cNvPr id="182" name="Рисунок 181" descr="D-38.bmp"/>
        <xdr:cNvPicPr>
          <a:picLocks noChangeAspect="1"/>
        </xdr:cNvPicPr>
      </xdr:nvPicPr>
      <xdr:blipFill>
        <a:blip xmlns:r="http://schemas.openxmlformats.org/officeDocument/2006/relationships" r:embed="rId88" cstate="email"/>
        <a:stretch>
          <a:fillRect/>
        </a:stretch>
      </xdr:blipFill>
      <xdr:spPr>
        <a:xfrm>
          <a:off x="458363" y="104797225"/>
          <a:ext cx="810473" cy="1117600"/>
        </a:xfrm>
        <a:prstGeom prst="rect">
          <a:avLst/>
        </a:prstGeom>
      </xdr:spPr>
    </xdr:pic>
    <xdr:clientData/>
  </xdr:twoCellAnchor>
  <xdr:twoCellAnchor>
    <xdr:from>
      <xdr:col>1</xdr:col>
      <xdr:colOff>458363</xdr:colOff>
      <xdr:row>103</xdr:row>
      <xdr:rowOff>12700</xdr:rowOff>
    </xdr:from>
    <xdr:to>
      <xdr:col>1</xdr:col>
      <xdr:colOff>1268836</xdr:colOff>
      <xdr:row>103</xdr:row>
      <xdr:rowOff>1130300</xdr:rowOff>
    </xdr:to>
    <xdr:pic>
      <xdr:nvPicPr>
        <xdr:cNvPr id="183" name="Рисунок 182" descr="D-48.bmp"/>
        <xdr:cNvPicPr>
          <a:picLocks noChangeAspect="1"/>
        </xdr:cNvPicPr>
      </xdr:nvPicPr>
      <xdr:blipFill>
        <a:blip xmlns:r="http://schemas.openxmlformats.org/officeDocument/2006/relationships" r:embed="rId89" cstate="email"/>
        <a:stretch>
          <a:fillRect/>
        </a:stretch>
      </xdr:blipFill>
      <xdr:spPr>
        <a:xfrm>
          <a:off x="458363" y="105959275"/>
          <a:ext cx="810473" cy="1117600"/>
        </a:xfrm>
        <a:prstGeom prst="rect">
          <a:avLst/>
        </a:prstGeom>
      </xdr:spPr>
    </xdr:pic>
    <xdr:clientData/>
  </xdr:twoCellAnchor>
  <xdr:twoCellAnchor>
    <xdr:from>
      <xdr:col>1</xdr:col>
      <xdr:colOff>458363</xdr:colOff>
      <xdr:row>104</xdr:row>
      <xdr:rowOff>12700</xdr:rowOff>
    </xdr:from>
    <xdr:to>
      <xdr:col>1</xdr:col>
      <xdr:colOff>1268836</xdr:colOff>
      <xdr:row>104</xdr:row>
      <xdr:rowOff>1130300</xdr:rowOff>
    </xdr:to>
    <xdr:pic>
      <xdr:nvPicPr>
        <xdr:cNvPr id="184" name="Рисунок 183" descr="D-55.bmp"/>
        <xdr:cNvPicPr>
          <a:picLocks noChangeAspect="1"/>
        </xdr:cNvPicPr>
      </xdr:nvPicPr>
      <xdr:blipFill>
        <a:blip xmlns:r="http://schemas.openxmlformats.org/officeDocument/2006/relationships" r:embed="rId90" cstate="email"/>
        <a:stretch>
          <a:fillRect/>
        </a:stretch>
      </xdr:blipFill>
      <xdr:spPr>
        <a:xfrm>
          <a:off x="458363" y="107121325"/>
          <a:ext cx="810473" cy="1117600"/>
        </a:xfrm>
        <a:prstGeom prst="rect">
          <a:avLst/>
        </a:prstGeom>
      </xdr:spPr>
    </xdr:pic>
    <xdr:clientData/>
  </xdr:twoCellAnchor>
  <xdr:twoCellAnchor>
    <xdr:from>
      <xdr:col>1</xdr:col>
      <xdr:colOff>458363</xdr:colOff>
      <xdr:row>105</xdr:row>
      <xdr:rowOff>12700</xdr:rowOff>
    </xdr:from>
    <xdr:to>
      <xdr:col>1</xdr:col>
      <xdr:colOff>1268836</xdr:colOff>
      <xdr:row>105</xdr:row>
      <xdr:rowOff>1130300</xdr:rowOff>
    </xdr:to>
    <xdr:pic>
      <xdr:nvPicPr>
        <xdr:cNvPr id="185" name="Рисунок 184" descr="D-8.bmp"/>
        <xdr:cNvPicPr>
          <a:picLocks noChangeAspect="1"/>
        </xdr:cNvPicPr>
      </xdr:nvPicPr>
      <xdr:blipFill>
        <a:blip xmlns:r="http://schemas.openxmlformats.org/officeDocument/2006/relationships" r:embed="rId91" cstate="email"/>
        <a:stretch>
          <a:fillRect/>
        </a:stretch>
      </xdr:blipFill>
      <xdr:spPr>
        <a:xfrm>
          <a:off x="458363" y="108283375"/>
          <a:ext cx="810473" cy="1117600"/>
        </a:xfrm>
        <a:prstGeom prst="rect">
          <a:avLst/>
        </a:prstGeom>
      </xdr:spPr>
    </xdr:pic>
    <xdr:clientData/>
  </xdr:twoCellAnchor>
  <xdr:twoCellAnchor>
    <xdr:from>
      <xdr:col>1</xdr:col>
      <xdr:colOff>458363</xdr:colOff>
      <xdr:row>106</xdr:row>
      <xdr:rowOff>12700</xdr:rowOff>
    </xdr:from>
    <xdr:to>
      <xdr:col>1</xdr:col>
      <xdr:colOff>1268836</xdr:colOff>
      <xdr:row>106</xdr:row>
      <xdr:rowOff>1130300</xdr:rowOff>
    </xdr:to>
    <xdr:pic>
      <xdr:nvPicPr>
        <xdr:cNvPr id="186" name="Рисунок 185" descr="D-82.bmp"/>
        <xdr:cNvPicPr>
          <a:picLocks noChangeAspect="1"/>
        </xdr:cNvPicPr>
      </xdr:nvPicPr>
      <xdr:blipFill>
        <a:blip xmlns:r="http://schemas.openxmlformats.org/officeDocument/2006/relationships" r:embed="rId92" cstate="email"/>
        <a:stretch>
          <a:fillRect/>
        </a:stretch>
      </xdr:blipFill>
      <xdr:spPr>
        <a:xfrm>
          <a:off x="458363" y="109445425"/>
          <a:ext cx="810473" cy="1117600"/>
        </a:xfrm>
        <a:prstGeom prst="rect">
          <a:avLst/>
        </a:prstGeom>
      </xdr:spPr>
    </xdr:pic>
    <xdr:clientData/>
  </xdr:twoCellAnchor>
  <xdr:twoCellAnchor>
    <xdr:from>
      <xdr:col>1</xdr:col>
      <xdr:colOff>458363</xdr:colOff>
      <xdr:row>107</xdr:row>
      <xdr:rowOff>12700</xdr:rowOff>
    </xdr:from>
    <xdr:to>
      <xdr:col>1</xdr:col>
      <xdr:colOff>1268836</xdr:colOff>
      <xdr:row>107</xdr:row>
      <xdr:rowOff>1130300</xdr:rowOff>
    </xdr:to>
    <xdr:pic>
      <xdr:nvPicPr>
        <xdr:cNvPr id="187" name="Рисунок 186" descr="D-9.bmp"/>
        <xdr:cNvPicPr>
          <a:picLocks noChangeAspect="1"/>
        </xdr:cNvPicPr>
      </xdr:nvPicPr>
      <xdr:blipFill>
        <a:blip xmlns:r="http://schemas.openxmlformats.org/officeDocument/2006/relationships" r:embed="rId93" cstate="email"/>
        <a:stretch>
          <a:fillRect/>
        </a:stretch>
      </xdr:blipFill>
      <xdr:spPr>
        <a:xfrm>
          <a:off x="458363" y="110607475"/>
          <a:ext cx="810473" cy="1117600"/>
        </a:xfrm>
        <a:prstGeom prst="rect">
          <a:avLst/>
        </a:prstGeom>
      </xdr:spPr>
    </xdr:pic>
    <xdr:clientData/>
  </xdr:twoCellAnchor>
  <xdr:twoCellAnchor>
    <xdr:from>
      <xdr:col>1</xdr:col>
      <xdr:colOff>458363</xdr:colOff>
      <xdr:row>109</xdr:row>
      <xdr:rowOff>12700</xdr:rowOff>
    </xdr:from>
    <xdr:to>
      <xdr:col>1</xdr:col>
      <xdr:colOff>1268836</xdr:colOff>
      <xdr:row>109</xdr:row>
      <xdr:rowOff>1130300</xdr:rowOff>
    </xdr:to>
    <xdr:pic>
      <xdr:nvPicPr>
        <xdr:cNvPr id="188" name="Рисунок 187" descr="Z-10S.bmp"/>
        <xdr:cNvPicPr>
          <a:picLocks noChangeAspect="1"/>
        </xdr:cNvPicPr>
      </xdr:nvPicPr>
      <xdr:blipFill>
        <a:blip xmlns:r="http://schemas.openxmlformats.org/officeDocument/2006/relationships" r:embed="rId94" cstate="email"/>
        <a:stretch>
          <a:fillRect/>
        </a:stretch>
      </xdr:blipFill>
      <xdr:spPr>
        <a:xfrm>
          <a:off x="458363" y="111969550"/>
          <a:ext cx="810473" cy="1117600"/>
        </a:xfrm>
        <a:prstGeom prst="rect">
          <a:avLst/>
        </a:prstGeom>
      </xdr:spPr>
    </xdr:pic>
    <xdr:clientData/>
  </xdr:twoCellAnchor>
  <xdr:twoCellAnchor>
    <xdr:from>
      <xdr:col>1</xdr:col>
      <xdr:colOff>458363</xdr:colOff>
      <xdr:row>110</xdr:row>
      <xdr:rowOff>12700</xdr:rowOff>
    </xdr:from>
    <xdr:to>
      <xdr:col>1</xdr:col>
      <xdr:colOff>1268836</xdr:colOff>
      <xdr:row>110</xdr:row>
      <xdr:rowOff>1130300</xdr:rowOff>
    </xdr:to>
    <xdr:pic>
      <xdr:nvPicPr>
        <xdr:cNvPr id="189" name="Рисунок 188" descr="Z-11S.bmp"/>
        <xdr:cNvPicPr>
          <a:picLocks noChangeAspect="1"/>
        </xdr:cNvPicPr>
      </xdr:nvPicPr>
      <xdr:blipFill>
        <a:blip xmlns:r="http://schemas.openxmlformats.org/officeDocument/2006/relationships" r:embed="rId95" cstate="email"/>
        <a:stretch>
          <a:fillRect/>
        </a:stretch>
      </xdr:blipFill>
      <xdr:spPr>
        <a:xfrm>
          <a:off x="458363" y="113131600"/>
          <a:ext cx="810473" cy="1117600"/>
        </a:xfrm>
        <a:prstGeom prst="rect">
          <a:avLst/>
        </a:prstGeom>
      </xdr:spPr>
    </xdr:pic>
    <xdr:clientData/>
  </xdr:twoCellAnchor>
  <xdr:twoCellAnchor>
    <xdr:from>
      <xdr:col>1</xdr:col>
      <xdr:colOff>458363</xdr:colOff>
      <xdr:row>111</xdr:row>
      <xdr:rowOff>12700</xdr:rowOff>
    </xdr:from>
    <xdr:to>
      <xdr:col>1</xdr:col>
      <xdr:colOff>1268836</xdr:colOff>
      <xdr:row>111</xdr:row>
      <xdr:rowOff>1130300</xdr:rowOff>
    </xdr:to>
    <xdr:pic>
      <xdr:nvPicPr>
        <xdr:cNvPr id="190" name="Рисунок 189" descr="Z-14MS.bmp"/>
        <xdr:cNvPicPr>
          <a:picLocks noChangeAspect="1"/>
        </xdr:cNvPicPr>
      </xdr:nvPicPr>
      <xdr:blipFill>
        <a:blip xmlns:r="http://schemas.openxmlformats.org/officeDocument/2006/relationships" r:embed="rId96" cstate="email"/>
        <a:stretch>
          <a:fillRect/>
        </a:stretch>
      </xdr:blipFill>
      <xdr:spPr>
        <a:xfrm>
          <a:off x="458363" y="114293650"/>
          <a:ext cx="810473" cy="1117600"/>
        </a:xfrm>
        <a:prstGeom prst="rect">
          <a:avLst/>
        </a:prstGeom>
      </xdr:spPr>
    </xdr:pic>
    <xdr:clientData/>
  </xdr:twoCellAnchor>
  <xdr:twoCellAnchor>
    <xdr:from>
      <xdr:col>1</xdr:col>
      <xdr:colOff>458363</xdr:colOff>
      <xdr:row>112</xdr:row>
      <xdr:rowOff>12700</xdr:rowOff>
    </xdr:from>
    <xdr:to>
      <xdr:col>1</xdr:col>
      <xdr:colOff>1268836</xdr:colOff>
      <xdr:row>112</xdr:row>
      <xdr:rowOff>1130300</xdr:rowOff>
    </xdr:to>
    <xdr:pic>
      <xdr:nvPicPr>
        <xdr:cNvPr id="191" name="Рисунок 190" descr="Z-18S.bmp"/>
        <xdr:cNvPicPr>
          <a:picLocks noChangeAspect="1"/>
        </xdr:cNvPicPr>
      </xdr:nvPicPr>
      <xdr:blipFill>
        <a:blip xmlns:r="http://schemas.openxmlformats.org/officeDocument/2006/relationships" r:embed="rId97" cstate="email"/>
        <a:stretch>
          <a:fillRect/>
        </a:stretch>
      </xdr:blipFill>
      <xdr:spPr>
        <a:xfrm>
          <a:off x="458363" y="115455700"/>
          <a:ext cx="810473" cy="1117600"/>
        </a:xfrm>
        <a:prstGeom prst="rect">
          <a:avLst/>
        </a:prstGeom>
      </xdr:spPr>
    </xdr:pic>
    <xdr:clientData/>
  </xdr:twoCellAnchor>
  <xdr:twoCellAnchor>
    <xdr:from>
      <xdr:col>1</xdr:col>
      <xdr:colOff>458363</xdr:colOff>
      <xdr:row>113</xdr:row>
      <xdr:rowOff>12700</xdr:rowOff>
    </xdr:from>
    <xdr:to>
      <xdr:col>1</xdr:col>
      <xdr:colOff>1268836</xdr:colOff>
      <xdr:row>113</xdr:row>
      <xdr:rowOff>1130300</xdr:rowOff>
    </xdr:to>
    <xdr:pic>
      <xdr:nvPicPr>
        <xdr:cNvPr id="192" name="Рисунок 191" descr="Z-19AS.bmp"/>
        <xdr:cNvPicPr>
          <a:picLocks noChangeAspect="1"/>
        </xdr:cNvPicPr>
      </xdr:nvPicPr>
      <xdr:blipFill>
        <a:blip xmlns:r="http://schemas.openxmlformats.org/officeDocument/2006/relationships" r:embed="rId98" cstate="email"/>
        <a:stretch>
          <a:fillRect/>
        </a:stretch>
      </xdr:blipFill>
      <xdr:spPr>
        <a:xfrm>
          <a:off x="458363" y="116617750"/>
          <a:ext cx="810473" cy="1117600"/>
        </a:xfrm>
        <a:prstGeom prst="rect">
          <a:avLst/>
        </a:prstGeom>
      </xdr:spPr>
    </xdr:pic>
    <xdr:clientData/>
  </xdr:twoCellAnchor>
  <xdr:twoCellAnchor>
    <xdr:from>
      <xdr:col>1</xdr:col>
      <xdr:colOff>458363</xdr:colOff>
      <xdr:row>114</xdr:row>
      <xdr:rowOff>12700</xdr:rowOff>
    </xdr:from>
    <xdr:to>
      <xdr:col>1</xdr:col>
      <xdr:colOff>1268836</xdr:colOff>
      <xdr:row>114</xdr:row>
      <xdr:rowOff>1130300</xdr:rowOff>
    </xdr:to>
    <xdr:pic>
      <xdr:nvPicPr>
        <xdr:cNvPr id="193" name="Рисунок 192" descr="Z-19S.bmp"/>
        <xdr:cNvPicPr>
          <a:picLocks noChangeAspect="1"/>
        </xdr:cNvPicPr>
      </xdr:nvPicPr>
      <xdr:blipFill>
        <a:blip xmlns:r="http://schemas.openxmlformats.org/officeDocument/2006/relationships" r:embed="rId99" cstate="email"/>
        <a:stretch>
          <a:fillRect/>
        </a:stretch>
      </xdr:blipFill>
      <xdr:spPr>
        <a:xfrm>
          <a:off x="458363" y="117779800"/>
          <a:ext cx="810473" cy="1117600"/>
        </a:xfrm>
        <a:prstGeom prst="rect">
          <a:avLst/>
        </a:prstGeom>
      </xdr:spPr>
    </xdr:pic>
    <xdr:clientData/>
  </xdr:twoCellAnchor>
  <xdr:twoCellAnchor>
    <xdr:from>
      <xdr:col>1</xdr:col>
      <xdr:colOff>458363</xdr:colOff>
      <xdr:row>115</xdr:row>
      <xdr:rowOff>12700</xdr:rowOff>
    </xdr:from>
    <xdr:to>
      <xdr:col>1</xdr:col>
      <xdr:colOff>1268836</xdr:colOff>
      <xdr:row>115</xdr:row>
      <xdr:rowOff>1130300</xdr:rowOff>
    </xdr:to>
    <xdr:pic>
      <xdr:nvPicPr>
        <xdr:cNvPr id="194" name="Рисунок 193" descr="Z-20S.bmp"/>
        <xdr:cNvPicPr>
          <a:picLocks noChangeAspect="1"/>
        </xdr:cNvPicPr>
      </xdr:nvPicPr>
      <xdr:blipFill>
        <a:blip xmlns:r="http://schemas.openxmlformats.org/officeDocument/2006/relationships" r:embed="rId100" cstate="email"/>
        <a:stretch>
          <a:fillRect/>
        </a:stretch>
      </xdr:blipFill>
      <xdr:spPr>
        <a:xfrm>
          <a:off x="458363" y="118941850"/>
          <a:ext cx="810473" cy="1117600"/>
        </a:xfrm>
        <a:prstGeom prst="rect">
          <a:avLst/>
        </a:prstGeom>
      </xdr:spPr>
    </xdr:pic>
    <xdr:clientData/>
  </xdr:twoCellAnchor>
  <xdr:twoCellAnchor>
    <xdr:from>
      <xdr:col>1</xdr:col>
      <xdr:colOff>458363</xdr:colOff>
      <xdr:row>116</xdr:row>
      <xdr:rowOff>12700</xdr:rowOff>
    </xdr:from>
    <xdr:to>
      <xdr:col>1</xdr:col>
      <xdr:colOff>1268836</xdr:colOff>
      <xdr:row>116</xdr:row>
      <xdr:rowOff>1130300</xdr:rowOff>
    </xdr:to>
    <xdr:pic>
      <xdr:nvPicPr>
        <xdr:cNvPr id="195" name="Рисунок 194" descr="Z-21S.bmp"/>
        <xdr:cNvPicPr>
          <a:picLocks noChangeAspect="1"/>
        </xdr:cNvPicPr>
      </xdr:nvPicPr>
      <xdr:blipFill>
        <a:blip xmlns:r="http://schemas.openxmlformats.org/officeDocument/2006/relationships" r:embed="rId101" cstate="email"/>
        <a:stretch>
          <a:fillRect/>
        </a:stretch>
      </xdr:blipFill>
      <xdr:spPr>
        <a:xfrm>
          <a:off x="458363" y="120103900"/>
          <a:ext cx="810473" cy="1117600"/>
        </a:xfrm>
        <a:prstGeom prst="rect">
          <a:avLst/>
        </a:prstGeom>
      </xdr:spPr>
    </xdr:pic>
    <xdr:clientData/>
  </xdr:twoCellAnchor>
  <xdr:twoCellAnchor>
    <xdr:from>
      <xdr:col>1</xdr:col>
      <xdr:colOff>458364</xdr:colOff>
      <xdr:row>117</xdr:row>
      <xdr:rowOff>12700</xdr:rowOff>
    </xdr:from>
    <xdr:to>
      <xdr:col>1</xdr:col>
      <xdr:colOff>1268837</xdr:colOff>
      <xdr:row>117</xdr:row>
      <xdr:rowOff>1130300</xdr:rowOff>
    </xdr:to>
    <xdr:pic>
      <xdr:nvPicPr>
        <xdr:cNvPr id="196" name="Рисунок 195" descr="Z-22S.bmp"/>
        <xdr:cNvPicPr>
          <a:picLocks noChangeAspect="1"/>
        </xdr:cNvPicPr>
      </xdr:nvPicPr>
      <xdr:blipFill>
        <a:blip xmlns:r="http://schemas.openxmlformats.org/officeDocument/2006/relationships" r:embed="rId102" cstate="email"/>
        <a:stretch>
          <a:fillRect/>
        </a:stretch>
      </xdr:blipFill>
      <xdr:spPr>
        <a:xfrm>
          <a:off x="458364" y="121265950"/>
          <a:ext cx="810473" cy="1117600"/>
        </a:xfrm>
        <a:prstGeom prst="rect">
          <a:avLst/>
        </a:prstGeom>
      </xdr:spPr>
    </xdr:pic>
    <xdr:clientData/>
  </xdr:twoCellAnchor>
  <xdr:twoCellAnchor>
    <xdr:from>
      <xdr:col>1</xdr:col>
      <xdr:colOff>458364</xdr:colOff>
      <xdr:row>118</xdr:row>
      <xdr:rowOff>12700</xdr:rowOff>
    </xdr:from>
    <xdr:to>
      <xdr:col>1</xdr:col>
      <xdr:colOff>1268837</xdr:colOff>
      <xdr:row>118</xdr:row>
      <xdr:rowOff>1130300</xdr:rowOff>
    </xdr:to>
    <xdr:pic>
      <xdr:nvPicPr>
        <xdr:cNvPr id="197" name="Рисунок 196" descr="Z-23S.bmp"/>
        <xdr:cNvPicPr>
          <a:picLocks noChangeAspect="1"/>
        </xdr:cNvPicPr>
      </xdr:nvPicPr>
      <xdr:blipFill>
        <a:blip xmlns:r="http://schemas.openxmlformats.org/officeDocument/2006/relationships" r:embed="rId103" cstate="email"/>
        <a:stretch>
          <a:fillRect/>
        </a:stretch>
      </xdr:blipFill>
      <xdr:spPr>
        <a:xfrm>
          <a:off x="458364" y="122428000"/>
          <a:ext cx="810473" cy="1117600"/>
        </a:xfrm>
        <a:prstGeom prst="rect">
          <a:avLst/>
        </a:prstGeom>
      </xdr:spPr>
    </xdr:pic>
    <xdr:clientData/>
  </xdr:twoCellAnchor>
  <xdr:twoCellAnchor>
    <xdr:from>
      <xdr:col>1</xdr:col>
      <xdr:colOff>458363</xdr:colOff>
      <xdr:row>119</xdr:row>
      <xdr:rowOff>12700</xdr:rowOff>
    </xdr:from>
    <xdr:to>
      <xdr:col>1</xdr:col>
      <xdr:colOff>1268836</xdr:colOff>
      <xdr:row>119</xdr:row>
      <xdr:rowOff>1130300</xdr:rowOff>
    </xdr:to>
    <xdr:pic>
      <xdr:nvPicPr>
        <xdr:cNvPr id="198" name="Рисунок 197" descr="Z-35S.bmp"/>
        <xdr:cNvPicPr>
          <a:picLocks noChangeAspect="1"/>
        </xdr:cNvPicPr>
      </xdr:nvPicPr>
      <xdr:blipFill>
        <a:blip xmlns:r="http://schemas.openxmlformats.org/officeDocument/2006/relationships" r:embed="rId104" cstate="email"/>
        <a:stretch>
          <a:fillRect/>
        </a:stretch>
      </xdr:blipFill>
      <xdr:spPr>
        <a:xfrm>
          <a:off x="458363" y="123590050"/>
          <a:ext cx="810473" cy="1117600"/>
        </a:xfrm>
        <a:prstGeom prst="rect">
          <a:avLst/>
        </a:prstGeom>
      </xdr:spPr>
    </xdr:pic>
    <xdr:clientData/>
  </xdr:twoCellAnchor>
  <xdr:twoCellAnchor>
    <xdr:from>
      <xdr:col>1</xdr:col>
      <xdr:colOff>458363</xdr:colOff>
      <xdr:row>120</xdr:row>
      <xdr:rowOff>12700</xdr:rowOff>
    </xdr:from>
    <xdr:to>
      <xdr:col>1</xdr:col>
      <xdr:colOff>1268836</xdr:colOff>
      <xdr:row>120</xdr:row>
      <xdr:rowOff>1130300</xdr:rowOff>
    </xdr:to>
    <xdr:pic>
      <xdr:nvPicPr>
        <xdr:cNvPr id="199" name="Рисунок 198" descr="Z-38SA.bmp"/>
        <xdr:cNvPicPr>
          <a:picLocks noChangeAspect="1"/>
        </xdr:cNvPicPr>
      </xdr:nvPicPr>
      <xdr:blipFill>
        <a:blip xmlns:r="http://schemas.openxmlformats.org/officeDocument/2006/relationships" r:embed="rId105" cstate="email"/>
        <a:stretch>
          <a:fillRect/>
        </a:stretch>
      </xdr:blipFill>
      <xdr:spPr>
        <a:xfrm>
          <a:off x="458363" y="124752100"/>
          <a:ext cx="810473" cy="1117600"/>
        </a:xfrm>
        <a:prstGeom prst="rect">
          <a:avLst/>
        </a:prstGeom>
      </xdr:spPr>
    </xdr:pic>
    <xdr:clientData/>
  </xdr:twoCellAnchor>
  <xdr:twoCellAnchor>
    <xdr:from>
      <xdr:col>1</xdr:col>
      <xdr:colOff>458363</xdr:colOff>
      <xdr:row>121</xdr:row>
      <xdr:rowOff>12700</xdr:rowOff>
    </xdr:from>
    <xdr:to>
      <xdr:col>1</xdr:col>
      <xdr:colOff>1268836</xdr:colOff>
      <xdr:row>121</xdr:row>
      <xdr:rowOff>1130300</xdr:rowOff>
    </xdr:to>
    <xdr:pic>
      <xdr:nvPicPr>
        <xdr:cNvPr id="200" name="Рисунок 199" descr="Z-43S.bmp"/>
        <xdr:cNvPicPr>
          <a:picLocks noChangeAspect="1"/>
        </xdr:cNvPicPr>
      </xdr:nvPicPr>
      <xdr:blipFill>
        <a:blip xmlns:r="http://schemas.openxmlformats.org/officeDocument/2006/relationships" r:embed="rId106" cstate="email"/>
        <a:stretch>
          <a:fillRect/>
        </a:stretch>
      </xdr:blipFill>
      <xdr:spPr>
        <a:xfrm>
          <a:off x="458363" y="125914150"/>
          <a:ext cx="810473" cy="1117600"/>
        </a:xfrm>
        <a:prstGeom prst="rect">
          <a:avLst/>
        </a:prstGeom>
      </xdr:spPr>
    </xdr:pic>
    <xdr:clientData/>
  </xdr:twoCellAnchor>
  <xdr:twoCellAnchor>
    <xdr:from>
      <xdr:col>1</xdr:col>
      <xdr:colOff>458363</xdr:colOff>
      <xdr:row>122</xdr:row>
      <xdr:rowOff>12700</xdr:rowOff>
    </xdr:from>
    <xdr:to>
      <xdr:col>1</xdr:col>
      <xdr:colOff>1268836</xdr:colOff>
      <xdr:row>122</xdr:row>
      <xdr:rowOff>1130300</xdr:rowOff>
    </xdr:to>
    <xdr:pic>
      <xdr:nvPicPr>
        <xdr:cNvPr id="201" name="Рисунок 200" descr="Z-44S.bmp"/>
        <xdr:cNvPicPr>
          <a:picLocks noChangeAspect="1"/>
        </xdr:cNvPicPr>
      </xdr:nvPicPr>
      <xdr:blipFill>
        <a:blip xmlns:r="http://schemas.openxmlformats.org/officeDocument/2006/relationships" r:embed="rId107" cstate="email"/>
        <a:stretch>
          <a:fillRect/>
        </a:stretch>
      </xdr:blipFill>
      <xdr:spPr>
        <a:xfrm>
          <a:off x="458363" y="127076200"/>
          <a:ext cx="810473" cy="1117600"/>
        </a:xfrm>
        <a:prstGeom prst="rect">
          <a:avLst/>
        </a:prstGeom>
      </xdr:spPr>
    </xdr:pic>
    <xdr:clientData/>
  </xdr:twoCellAnchor>
  <xdr:twoCellAnchor>
    <xdr:from>
      <xdr:col>1</xdr:col>
      <xdr:colOff>458363</xdr:colOff>
      <xdr:row>123</xdr:row>
      <xdr:rowOff>12700</xdr:rowOff>
    </xdr:from>
    <xdr:to>
      <xdr:col>1</xdr:col>
      <xdr:colOff>1268836</xdr:colOff>
      <xdr:row>123</xdr:row>
      <xdr:rowOff>1130300</xdr:rowOff>
    </xdr:to>
    <xdr:pic>
      <xdr:nvPicPr>
        <xdr:cNvPr id="202" name="Рисунок 201" descr="Z-8AS.bmp"/>
        <xdr:cNvPicPr>
          <a:picLocks noChangeAspect="1"/>
        </xdr:cNvPicPr>
      </xdr:nvPicPr>
      <xdr:blipFill>
        <a:blip xmlns:r="http://schemas.openxmlformats.org/officeDocument/2006/relationships" r:embed="rId108" cstate="email"/>
        <a:stretch>
          <a:fillRect/>
        </a:stretch>
      </xdr:blipFill>
      <xdr:spPr>
        <a:xfrm>
          <a:off x="458363" y="128238250"/>
          <a:ext cx="810473" cy="1117600"/>
        </a:xfrm>
        <a:prstGeom prst="rect">
          <a:avLst/>
        </a:prstGeom>
      </xdr:spPr>
    </xdr:pic>
    <xdr:clientData/>
  </xdr:twoCellAnchor>
  <xdr:twoCellAnchor>
    <xdr:from>
      <xdr:col>1</xdr:col>
      <xdr:colOff>458363</xdr:colOff>
      <xdr:row>124</xdr:row>
      <xdr:rowOff>12700</xdr:rowOff>
    </xdr:from>
    <xdr:to>
      <xdr:col>1</xdr:col>
      <xdr:colOff>1268836</xdr:colOff>
      <xdr:row>124</xdr:row>
      <xdr:rowOff>1130300</xdr:rowOff>
    </xdr:to>
    <xdr:pic>
      <xdr:nvPicPr>
        <xdr:cNvPr id="203" name="Рисунок 202" descr="Z-8BS.bmp"/>
        <xdr:cNvPicPr>
          <a:picLocks noChangeAspect="1"/>
        </xdr:cNvPicPr>
      </xdr:nvPicPr>
      <xdr:blipFill>
        <a:blip xmlns:r="http://schemas.openxmlformats.org/officeDocument/2006/relationships" r:embed="rId109" cstate="email"/>
        <a:stretch>
          <a:fillRect/>
        </a:stretch>
      </xdr:blipFill>
      <xdr:spPr>
        <a:xfrm>
          <a:off x="458363" y="129400300"/>
          <a:ext cx="810473" cy="1117600"/>
        </a:xfrm>
        <a:prstGeom prst="rect">
          <a:avLst/>
        </a:prstGeom>
      </xdr:spPr>
    </xdr:pic>
    <xdr:clientData/>
  </xdr:twoCellAnchor>
  <xdr:twoCellAnchor>
    <xdr:from>
      <xdr:col>1</xdr:col>
      <xdr:colOff>458363</xdr:colOff>
      <xdr:row>125</xdr:row>
      <xdr:rowOff>12700</xdr:rowOff>
    </xdr:from>
    <xdr:to>
      <xdr:col>1</xdr:col>
      <xdr:colOff>1268836</xdr:colOff>
      <xdr:row>125</xdr:row>
      <xdr:rowOff>1130300</xdr:rowOff>
    </xdr:to>
    <xdr:pic>
      <xdr:nvPicPr>
        <xdr:cNvPr id="204" name="Рисунок 203" descr="Z-8CS.bmp"/>
        <xdr:cNvPicPr>
          <a:picLocks noChangeAspect="1"/>
        </xdr:cNvPicPr>
      </xdr:nvPicPr>
      <xdr:blipFill>
        <a:blip xmlns:r="http://schemas.openxmlformats.org/officeDocument/2006/relationships" r:embed="rId110" cstate="email"/>
        <a:stretch>
          <a:fillRect/>
        </a:stretch>
      </xdr:blipFill>
      <xdr:spPr>
        <a:xfrm>
          <a:off x="458363" y="130562350"/>
          <a:ext cx="810473" cy="1117600"/>
        </a:xfrm>
        <a:prstGeom prst="rect">
          <a:avLst/>
        </a:prstGeom>
      </xdr:spPr>
    </xdr:pic>
    <xdr:clientData/>
  </xdr:twoCellAnchor>
  <xdr:twoCellAnchor>
    <xdr:from>
      <xdr:col>1</xdr:col>
      <xdr:colOff>458363</xdr:colOff>
      <xdr:row>126</xdr:row>
      <xdr:rowOff>12700</xdr:rowOff>
    </xdr:from>
    <xdr:to>
      <xdr:col>1</xdr:col>
      <xdr:colOff>1268836</xdr:colOff>
      <xdr:row>126</xdr:row>
      <xdr:rowOff>1130300</xdr:rowOff>
    </xdr:to>
    <xdr:pic>
      <xdr:nvPicPr>
        <xdr:cNvPr id="205" name="Рисунок 204" descr="Z-8DS.bmp"/>
        <xdr:cNvPicPr>
          <a:picLocks noChangeAspect="1"/>
        </xdr:cNvPicPr>
      </xdr:nvPicPr>
      <xdr:blipFill>
        <a:blip xmlns:r="http://schemas.openxmlformats.org/officeDocument/2006/relationships" r:embed="rId111" cstate="email"/>
        <a:stretch>
          <a:fillRect/>
        </a:stretch>
      </xdr:blipFill>
      <xdr:spPr>
        <a:xfrm>
          <a:off x="458363" y="131724400"/>
          <a:ext cx="810473" cy="1117600"/>
        </a:xfrm>
        <a:prstGeom prst="rect">
          <a:avLst/>
        </a:prstGeom>
      </xdr:spPr>
    </xdr:pic>
    <xdr:clientData/>
  </xdr:twoCellAnchor>
  <xdr:twoCellAnchor>
    <xdr:from>
      <xdr:col>1</xdr:col>
      <xdr:colOff>458363</xdr:colOff>
      <xdr:row>127</xdr:row>
      <xdr:rowOff>12700</xdr:rowOff>
    </xdr:from>
    <xdr:to>
      <xdr:col>1</xdr:col>
      <xdr:colOff>1268836</xdr:colOff>
      <xdr:row>127</xdr:row>
      <xdr:rowOff>1130300</xdr:rowOff>
    </xdr:to>
    <xdr:pic>
      <xdr:nvPicPr>
        <xdr:cNvPr id="206" name="Рисунок 205" descr="Z-9AS.bmp"/>
        <xdr:cNvPicPr>
          <a:picLocks noChangeAspect="1"/>
        </xdr:cNvPicPr>
      </xdr:nvPicPr>
      <xdr:blipFill>
        <a:blip xmlns:r="http://schemas.openxmlformats.org/officeDocument/2006/relationships" r:embed="rId112" cstate="email"/>
        <a:stretch>
          <a:fillRect/>
        </a:stretch>
      </xdr:blipFill>
      <xdr:spPr>
        <a:xfrm>
          <a:off x="458363" y="132886450"/>
          <a:ext cx="810473" cy="1117600"/>
        </a:xfrm>
        <a:prstGeom prst="rect">
          <a:avLst/>
        </a:prstGeom>
      </xdr:spPr>
    </xdr:pic>
    <xdr:clientData/>
  </xdr:twoCellAnchor>
  <xdr:twoCellAnchor>
    <xdr:from>
      <xdr:col>1</xdr:col>
      <xdr:colOff>458363</xdr:colOff>
      <xdr:row>128</xdr:row>
      <xdr:rowOff>12700</xdr:rowOff>
    </xdr:from>
    <xdr:to>
      <xdr:col>1</xdr:col>
      <xdr:colOff>1268836</xdr:colOff>
      <xdr:row>128</xdr:row>
      <xdr:rowOff>1130300</xdr:rowOff>
    </xdr:to>
    <xdr:pic>
      <xdr:nvPicPr>
        <xdr:cNvPr id="207" name="Рисунок 206" descr="Z-9BS.bmp"/>
        <xdr:cNvPicPr>
          <a:picLocks noChangeAspect="1"/>
        </xdr:cNvPicPr>
      </xdr:nvPicPr>
      <xdr:blipFill>
        <a:blip xmlns:r="http://schemas.openxmlformats.org/officeDocument/2006/relationships" r:embed="rId113" cstate="email"/>
        <a:stretch>
          <a:fillRect/>
        </a:stretch>
      </xdr:blipFill>
      <xdr:spPr>
        <a:xfrm>
          <a:off x="458363" y="134048500"/>
          <a:ext cx="810473" cy="1117600"/>
        </a:xfrm>
        <a:prstGeom prst="rect">
          <a:avLst/>
        </a:prstGeom>
      </xdr:spPr>
    </xdr:pic>
    <xdr:clientData/>
  </xdr:twoCellAnchor>
  <xdr:twoCellAnchor>
    <xdr:from>
      <xdr:col>1</xdr:col>
      <xdr:colOff>458363</xdr:colOff>
      <xdr:row>129</xdr:row>
      <xdr:rowOff>12700</xdr:rowOff>
    </xdr:from>
    <xdr:to>
      <xdr:col>1</xdr:col>
      <xdr:colOff>1268836</xdr:colOff>
      <xdr:row>129</xdr:row>
      <xdr:rowOff>1130300</xdr:rowOff>
    </xdr:to>
    <xdr:pic>
      <xdr:nvPicPr>
        <xdr:cNvPr id="208" name="Рисунок 207" descr="Z-9CS.bmp"/>
        <xdr:cNvPicPr>
          <a:picLocks noChangeAspect="1"/>
        </xdr:cNvPicPr>
      </xdr:nvPicPr>
      <xdr:blipFill>
        <a:blip xmlns:r="http://schemas.openxmlformats.org/officeDocument/2006/relationships" r:embed="rId114" cstate="email"/>
        <a:stretch>
          <a:fillRect/>
        </a:stretch>
      </xdr:blipFill>
      <xdr:spPr>
        <a:xfrm>
          <a:off x="458363" y="135210550"/>
          <a:ext cx="810473" cy="1117600"/>
        </a:xfrm>
        <a:prstGeom prst="rect">
          <a:avLst/>
        </a:prstGeom>
      </xdr:spPr>
    </xdr:pic>
    <xdr:clientData/>
  </xdr:twoCellAnchor>
  <xdr:twoCellAnchor>
    <xdr:from>
      <xdr:col>1</xdr:col>
      <xdr:colOff>458363</xdr:colOff>
      <xdr:row>130</xdr:row>
      <xdr:rowOff>12700</xdr:rowOff>
    </xdr:from>
    <xdr:to>
      <xdr:col>1</xdr:col>
      <xdr:colOff>1268836</xdr:colOff>
      <xdr:row>130</xdr:row>
      <xdr:rowOff>1130300</xdr:rowOff>
    </xdr:to>
    <xdr:pic>
      <xdr:nvPicPr>
        <xdr:cNvPr id="209" name="Рисунок 208" descr="Z-9DS.bmp"/>
        <xdr:cNvPicPr>
          <a:picLocks noChangeAspect="1"/>
        </xdr:cNvPicPr>
      </xdr:nvPicPr>
      <xdr:blipFill>
        <a:blip xmlns:r="http://schemas.openxmlformats.org/officeDocument/2006/relationships" r:embed="rId115" cstate="email"/>
        <a:stretch>
          <a:fillRect/>
        </a:stretch>
      </xdr:blipFill>
      <xdr:spPr>
        <a:xfrm>
          <a:off x="458363" y="136372600"/>
          <a:ext cx="810473" cy="11176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yadi.sk/i/fP-YhAbVqx9yY" TargetMode="External"/><Relationship Id="rId2" Type="http://schemas.openxmlformats.org/officeDocument/2006/relationships/hyperlink" Target="https://yadi.sk/i/G7DcmESb3Hfb6k" TargetMode="External"/><Relationship Id="rId1" Type="http://schemas.openxmlformats.org/officeDocument/2006/relationships/hyperlink" Target="https://yadi.sk/d/kpoDrYW13JK3w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adi.sk/i/aBtZQHza3JK4CY" TargetMode="External"/><Relationship Id="rId1" Type="http://schemas.openxmlformats.org/officeDocument/2006/relationships/hyperlink" Target="https://yadi.sk/d/7a5Sjzxk3JK4D5"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yadi.sk/i/XKj9a2dG3JfQZe" TargetMode="External"/><Relationship Id="rId1" Type="http://schemas.openxmlformats.org/officeDocument/2006/relationships/hyperlink" Target="https://yadi.sk/d/UHRyxbHO3JiQGy"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sheetPr>
    <outlinePr summaryBelow="0"/>
  </sheetPr>
  <dimension ref="A1:S132"/>
  <sheetViews>
    <sheetView tabSelected="1" topLeftCell="B1" workbookViewId="0">
      <pane xSplit="1" ySplit="7" topLeftCell="C8" activePane="bottomRight" state="frozen"/>
      <selection activeCell="B1" sqref="B1"/>
      <selection pane="topRight" activeCell="C1" sqref="C1"/>
      <selection pane="bottomLeft" activeCell="B8" sqref="B8"/>
      <selection pane="bottomRight" activeCell="C8" sqref="C8"/>
    </sheetView>
  </sheetViews>
  <sheetFormatPr defaultRowHeight="15" outlineLevelCol="1"/>
  <cols>
    <col min="1" max="1" width="0" style="1" hidden="1" customWidth="1"/>
    <col min="2" max="2" width="25.7109375" style="1" customWidth="1"/>
    <col min="3" max="3" width="34.7109375" style="2" customWidth="1"/>
    <col min="4" max="6" width="0" style="1" hidden="1" customWidth="1" outlineLevel="1"/>
    <col min="7" max="7" width="0" style="4" hidden="1" customWidth="1" outlineLevel="1"/>
    <col min="8" max="8" width="0" style="5" hidden="1" customWidth="1" outlineLevel="1"/>
    <col min="9" max="9" width="9.7109375" style="3" customWidth="1" collapsed="1"/>
    <col min="10" max="10" width="9.7109375" style="3" customWidth="1"/>
    <col min="11" max="11" width="7.7109375" style="6" customWidth="1"/>
    <col min="12" max="12" width="10.7109375" style="7" customWidth="1"/>
    <col min="13" max="13" width="11.7109375" style="1" customWidth="1"/>
    <col min="14" max="14" width="8.7109375" style="1" customWidth="1"/>
    <col min="15" max="15" width="50.7109375" style="19" customWidth="1"/>
    <col min="16" max="16" width="50.7109375" style="20" customWidth="1"/>
    <col min="17" max="19" width="9.140625" style="1"/>
  </cols>
  <sheetData>
    <row r="1" spans="1:17" ht="20.100000000000001" customHeight="1" thickBot="1">
      <c r="B1" s="77" t="s">
        <v>0</v>
      </c>
      <c r="C1" s="78"/>
      <c r="G1" s="13" t="s">
        <v>7</v>
      </c>
      <c r="H1" s="5">
        <v>4</v>
      </c>
      <c r="I1" s="83" t="s">
        <v>4</v>
      </c>
      <c r="J1" s="84"/>
      <c r="K1" s="75" t="s">
        <v>8</v>
      </c>
      <c r="L1" s="76"/>
    </row>
    <row r="2" spans="1:17" ht="15.75" thickBot="1">
      <c r="B2" s="79" t="s">
        <v>1</v>
      </c>
      <c r="C2" s="78"/>
      <c r="G2" s="3">
        <f>SUM(ShAm!$H$6,'H&amp;B'!$H$6,Aphrodite!$H$6,Dr.Sea!$H$6)</f>
        <v>0</v>
      </c>
      <c r="H2" s="5">
        <f>SUMPRODUCT($K$8:$K$130,$E$8:$E$130)</f>
        <v>0</v>
      </c>
      <c r="I2" s="11" t="s">
        <v>5</v>
      </c>
      <c r="J2" s="9">
        <f>SUM(ShAm!$H$2,'H&amp;B'!$H$2,Aphrodite!$H$2,Dr.Sea!$H$2)</f>
        <v>0</v>
      </c>
      <c r="K2" s="72">
        <f>SUM(ShAm!$L$6,'H&amp;B'!$L$6,Aphrodite!$L$6,Dr.Sea!$L$6)</f>
        <v>0</v>
      </c>
      <c r="L2" s="73"/>
    </row>
    <row r="3" spans="1:17" ht="18" thickBot="1">
      <c r="B3" s="80" t="s">
        <v>2</v>
      </c>
      <c r="C3" s="78"/>
      <c r="H3" s="5">
        <f>SUMPRODUCT($K$8:$K$130,$F$8:$F$130)/1000000</f>
        <v>0</v>
      </c>
      <c r="I3" s="11" t="s">
        <v>6</v>
      </c>
      <c r="J3" s="12">
        <f>SUM(ShAm!$H$3,'H&amp;B'!$H$3,Aphrodite!$H$3,Dr.Sea!$H$3)</f>
        <v>0</v>
      </c>
      <c r="K3" s="74"/>
      <c r="L3" s="73"/>
    </row>
    <row r="4" spans="1:17">
      <c r="G4" s="14"/>
      <c r="K4" s="15"/>
    </row>
    <row r="5" spans="1:17">
      <c r="B5" s="81" t="s">
        <v>3</v>
      </c>
      <c r="C5" s="78"/>
      <c r="G5" s="14" t="s">
        <v>11</v>
      </c>
      <c r="H5" s="16">
        <v>0.5</v>
      </c>
      <c r="K5" s="15" t="s">
        <v>9</v>
      </c>
      <c r="L5" s="17">
        <f>$H$5+IF($G$2&gt;=$M$3, $N$3,IF($G$2&gt;=$M$2,$N$2,0))</f>
        <v>0.5</v>
      </c>
    </row>
    <row r="6" spans="1:17">
      <c r="B6" s="82"/>
      <c r="C6" s="78"/>
      <c r="G6" s="14" t="s">
        <v>12</v>
      </c>
      <c r="H6" s="3">
        <f>SUMPRODUCT($K$8:$K$130,$I$8:$I$130)*(1-$H$5)</f>
        <v>0</v>
      </c>
      <c r="K6" s="15" t="s">
        <v>10</v>
      </c>
      <c r="L6" s="3">
        <f>SUM($L$8:$L$130)</f>
        <v>0</v>
      </c>
    </row>
    <row r="7" spans="1:17" s="18" customFormat="1" ht="50.1" customHeight="1">
      <c r="A7" s="21" t="s">
        <v>23</v>
      </c>
      <c r="B7" s="66" t="s">
        <v>13</v>
      </c>
      <c r="C7" s="22" t="s">
        <v>14</v>
      </c>
      <c r="D7" s="21" t="s">
        <v>16</v>
      </c>
      <c r="E7" s="21" t="s">
        <v>17</v>
      </c>
      <c r="F7" s="21" t="s">
        <v>18</v>
      </c>
      <c r="G7" s="23" t="s">
        <v>19</v>
      </c>
      <c r="H7" s="24" t="s">
        <v>20</v>
      </c>
      <c r="I7" s="25" t="s">
        <v>15</v>
      </c>
      <c r="J7" s="25" t="s">
        <v>22</v>
      </c>
      <c r="K7" s="26" t="s">
        <v>21</v>
      </c>
      <c r="L7" s="27" t="s">
        <v>7</v>
      </c>
      <c r="M7" s="57"/>
      <c r="N7" s="57"/>
      <c r="O7" s="58" t="s">
        <v>25</v>
      </c>
      <c r="P7" s="59" t="s">
        <v>26</v>
      </c>
      <c r="Q7" s="57"/>
    </row>
    <row r="8" spans="1:17">
      <c r="A8" s="28"/>
      <c r="B8" s="28" t="s">
        <v>28</v>
      </c>
      <c r="C8" s="67" t="s">
        <v>27</v>
      </c>
      <c r="D8" s="28"/>
      <c r="E8" s="28"/>
      <c r="F8" s="28"/>
      <c r="G8" s="29"/>
      <c r="H8" s="30"/>
      <c r="I8" s="31"/>
      <c r="J8" s="31"/>
      <c r="K8" s="32"/>
      <c r="L8" s="33"/>
      <c r="M8" s="60"/>
      <c r="N8" s="60"/>
      <c r="O8" s="61"/>
      <c r="P8" s="62"/>
      <c r="Q8" s="60"/>
    </row>
    <row r="9" spans="1:17" ht="92.1" customHeight="1">
      <c r="A9" s="34" t="s">
        <v>29</v>
      </c>
      <c r="B9" s="34"/>
      <c r="C9" s="35" t="s">
        <v>30</v>
      </c>
      <c r="D9" s="34" t="s">
        <v>33</v>
      </c>
      <c r="E9" s="36">
        <v>0.23</v>
      </c>
      <c r="F9" s="36">
        <v>512</v>
      </c>
      <c r="G9" s="37">
        <v>7290010025725</v>
      </c>
      <c r="H9" s="38">
        <v>38</v>
      </c>
      <c r="I9" s="8">
        <v>990</v>
      </c>
      <c r="J9" s="39">
        <f t="shared" ref="J9:J24" si="0">ROUND(I9*(1-$L$5),0)</f>
        <v>495</v>
      </c>
      <c r="K9" s="40"/>
      <c r="L9" s="10">
        <f t="shared" ref="L9:L24" si="1">K9*J9</f>
        <v>0</v>
      </c>
      <c r="M9" s="60"/>
      <c r="N9" s="60"/>
      <c r="O9" s="61" t="s">
        <v>31</v>
      </c>
      <c r="P9" s="62" t="s">
        <v>32</v>
      </c>
      <c r="Q9" s="60"/>
    </row>
    <row r="10" spans="1:17" ht="92.1" customHeight="1">
      <c r="A10" s="34" t="s">
        <v>34</v>
      </c>
      <c r="B10" s="34"/>
      <c r="C10" s="35" t="s">
        <v>35</v>
      </c>
      <c r="D10" s="34" t="s">
        <v>37</v>
      </c>
      <c r="E10" s="36">
        <v>0.23</v>
      </c>
      <c r="F10" s="36">
        <v>512</v>
      </c>
      <c r="G10" s="37">
        <v>7290010025718</v>
      </c>
      <c r="H10" s="38">
        <v>22</v>
      </c>
      <c r="I10" s="8">
        <v>990</v>
      </c>
      <c r="J10" s="39">
        <f t="shared" si="0"/>
        <v>495</v>
      </c>
      <c r="K10" s="40"/>
      <c r="L10" s="10">
        <f t="shared" si="1"/>
        <v>0</v>
      </c>
      <c r="M10" s="60"/>
      <c r="N10" s="60"/>
      <c r="O10" s="61" t="s">
        <v>36</v>
      </c>
      <c r="P10" s="62" t="s">
        <v>32</v>
      </c>
      <c r="Q10" s="60"/>
    </row>
    <row r="11" spans="1:17" ht="92.1" customHeight="1">
      <c r="A11" s="34" t="s">
        <v>38</v>
      </c>
      <c r="B11" s="34"/>
      <c r="C11" s="35" t="s">
        <v>39</v>
      </c>
      <c r="D11" s="34" t="s">
        <v>42</v>
      </c>
      <c r="E11" s="36">
        <v>0.23</v>
      </c>
      <c r="F11" s="36">
        <v>512</v>
      </c>
      <c r="G11" s="37">
        <v>7290010025763</v>
      </c>
      <c r="H11" s="38">
        <v>20</v>
      </c>
      <c r="I11" s="8">
        <v>990</v>
      </c>
      <c r="J11" s="39">
        <f t="shared" si="0"/>
        <v>495</v>
      </c>
      <c r="K11" s="40"/>
      <c r="L11" s="10">
        <f t="shared" si="1"/>
        <v>0</v>
      </c>
      <c r="M11" s="60"/>
      <c r="N11" s="60"/>
      <c r="O11" s="61" t="s">
        <v>40</v>
      </c>
      <c r="P11" s="62" t="s">
        <v>41</v>
      </c>
      <c r="Q11" s="60"/>
    </row>
    <row r="12" spans="1:17" ht="92.1" customHeight="1">
      <c r="A12" s="34" t="s">
        <v>43</v>
      </c>
      <c r="B12" s="34"/>
      <c r="C12" s="35" t="s">
        <v>44</v>
      </c>
      <c r="D12" s="34" t="s">
        <v>47</v>
      </c>
      <c r="E12" s="36">
        <v>0.23</v>
      </c>
      <c r="F12" s="36">
        <v>512</v>
      </c>
      <c r="G12" s="37">
        <v>7290010519866</v>
      </c>
      <c r="H12" s="38">
        <v>7</v>
      </c>
      <c r="I12" s="8">
        <v>990</v>
      </c>
      <c r="J12" s="39">
        <f t="shared" si="0"/>
        <v>495</v>
      </c>
      <c r="K12" s="40"/>
      <c r="L12" s="10">
        <f t="shared" si="1"/>
        <v>0</v>
      </c>
      <c r="M12" s="60"/>
      <c r="N12" s="60"/>
      <c r="O12" s="61" t="s">
        <v>45</v>
      </c>
      <c r="P12" s="62" t="s">
        <v>46</v>
      </c>
      <c r="Q12" s="60"/>
    </row>
    <row r="13" spans="1:17" ht="92.1" customHeight="1">
      <c r="A13" s="34" t="s">
        <v>48</v>
      </c>
      <c r="B13" s="34"/>
      <c r="C13" s="35" t="s">
        <v>49</v>
      </c>
      <c r="D13" s="34" t="s">
        <v>51</v>
      </c>
      <c r="E13" s="36">
        <v>0.23</v>
      </c>
      <c r="F13" s="36">
        <v>512</v>
      </c>
      <c r="G13" s="37">
        <v>7290010519255</v>
      </c>
      <c r="H13" s="38">
        <v>22</v>
      </c>
      <c r="I13" s="8">
        <v>990</v>
      </c>
      <c r="J13" s="39">
        <f t="shared" si="0"/>
        <v>495</v>
      </c>
      <c r="K13" s="40"/>
      <c r="L13" s="10">
        <f t="shared" si="1"/>
        <v>0</v>
      </c>
      <c r="M13" s="60"/>
      <c r="N13" s="60"/>
      <c r="O13" s="61" t="s">
        <v>50</v>
      </c>
      <c r="P13" s="62" t="s">
        <v>46</v>
      </c>
      <c r="Q13" s="60"/>
    </row>
    <row r="14" spans="1:17" ht="92.1" customHeight="1">
      <c r="A14" s="34" t="s">
        <v>52</v>
      </c>
      <c r="B14" s="34"/>
      <c r="C14" s="35" t="s">
        <v>53</v>
      </c>
      <c r="D14" s="34" t="s">
        <v>56</v>
      </c>
      <c r="E14" s="36">
        <v>0.23</v>
      </c>
      <c r="F14" s="36">
        <v>512</v>
      </c>
      <c r="G14" s="37">
        <v>7290010025756</v>
      </c>
      <c r="H14" s="38">
        <v>5</v>
      </c>
      <c r="I14" s="8">
        <v>990</v>
      </c>
      <c r="J14" s="39">
        <f t="shared" si="0"/>
        <v>495</v>
      </c>
      <c r="K14" s="40"/>
      <c r="L14" s="10">
        <f t="shared" si="1"/>
        <v>0</v>
      </c>
      <c r="M14" s="60"/>
      <c r="N14" s="60"/>
      <c r="O14" s="61" t="s">
        <v>54</v>
      </c>
      <c r="P14" s="62" t="s">
        <v>55</v>
      </c>
      <c r="Q14" s="60"/>
    </row>
    <row r="15" spans="1:17" ht="92.1" customHeight="1">
      <c r="A15" s="34" t="s">
        <v>57</v>
      </c>
      <c r="B15" s="34"/>
      <c r="C15" s="35" t="s">
        <v>58</v>
      </c>
      <c r="D15" s="34" t="s">
        <v>61</v>
      </c>
      <c r="E15" s="36">
        <v>0.23</v>
      </c>
      <c r="F15" s="36">
        <v>512</v>
      </c>
      <c r="G15" s="37">
        <v>7290010025732</v>
      </c>
      <c r="H15" s="38">
        <v>36</v>
      </c>
      <c r="I15" s="8">
        <v>990</v>
      </c>
      <c r="J15" s="39">
        <f t="shared" si="0"/>
        <v>495</v>
      </c>
      <c r="K15" s="40"/>
      <c r="L15" s="10">
        <f t="shared" si="1"/>
        <v>0</v>
      </c>
      <c r="M15" s="60"/>
      <c r="N15" s="60"/>
      <c r="O15" s="61" t="s">
        <v>59</v>
      </c>
      <c r="P15" s="62" t="s">
        <v>60</v>
      </c>
      <c r="Q15" s="60"/>
    </row>
    <row r="16" spans="1:17" ht="92.1" customHeight="1">
      <c r="A16" s="34" t="s">
        <v>62</v>
      </c>
      <c r="B16" s="34"/>
      <c r="C16" s="35" t="s">
        <v>63</v>
      </c>
      <c r="D16" s="34" t="s">
        <v>66</v>
      </c>
      <c r="E16" s="36">
        <v>0.2</v>
      </c>
      <c r="F16" s="36">
        <v>550</v>
      </c>
      <c r="G16" s="37">
        <v>7290014165014</v>
      </c>
      <c r="H16" s="38">
        <v>6</v>
      </c>
      <c r="I16" s="8">
        <v>2160</v>
      </c>
      <c r="J16" s="39">
        <f t="shared" si="0"/>
        <v>1080</v>
      </c>
      <c r="K16" s="40"/>
      <c r="L16" s="10">
        <f t="shared" si="1"/>
        <v>0</v>
      </c>
      <c r="M16" s="60"/>
      <c r="N16" s="60"/>
      <c r="O16" s="61" t="s">
        <v>64</v>
      </c>
      <c r="P16" s="62" t="s">
        <v>65</v>
      </c>
      <c r="Q16" s="60"/>
    </row>
    <row r="17" spans="1:17" ht="92.1" customHeight="1">
      <c r="A17" s="34" t="s">
        <v>67</v>
      </c>
      <c r="B17" s="34"/>
      <c r="C17" s="35" t="s">
        <v>68</v>
      </c>
      <c r="D17" s="34" t="s">
        <v>71</v>
      </c>
      <c r="E17" s="36">
        <v>0.23</v>
      </c>
      <c r="F17" s="36">
        <v>512</v>
      </c>
      <c r="G17" s="37">
        <v>7290010519880</v>
      </c>
      <c r="H17" s="38">
        <v>21</v>
      </c>
      <c r="I17" s="8">
        <v>990</v>
      </c>
      <c r="J17" s="39">
        <f t="shared" si="0"/>
        <v>495</v>
      </c>
      <c r="K17" s="40"/>
      <c r="L17" s="10">
        <f t="shared" si="1"/>
        <v>0</v>
      </c>
      <c r="M17" s="60"/>
      <c r="N17" s="60"/>
      <c r="O17" s="61" t="s">
        <v>69</v>
      </c>
      <c r="P17" s="62" t="s">
        <v>70</v>
      </c>
      <c r="Q17" s="60"/>
    </row>
    <row r="18" spans="1:17" ht="92.1" customHeight="1">
      <c r="A18" s="34" t="s">
        <v>72</v>
      </c>
      <c r="B18" s="34"/>
      <c r="C18" s="35" t="s">
        <v>73</v>
      </c>
      <c r="D18" s="34" t="s">
        <v>75</v>
      </c>
      <c r="E18" s="36">
        <v>0.23</v>
      </c>
      <c r="F18" s="36">
        <v>512</v>
      </c>
      <c r="G18" s="37">
        <v>7290010519873</v>
      </c>
      <c r="H18" s="38">
        <v>30</v>
      </c>
      <c r="I18" s="8">
        <v>990</v>
      </c>
      <c r="J18" s="39">
        <f t="shared" si="0"/>
        <v>495</v>
      </c>
      <c r="K18" s="40"/>
      <c r="L18" s="10">
        <f t="shared" si="1"/>
        <v>0</v>
      </c>
      <c r="M18" s="60"/>
      <c r="N18" s="60"/>
      <c r="O18" s="61" t="s">
        <v>74</v>
      </c>
      <c r="P18" s="62" t="s">
        <v>70</v>
      </c>
      <c r="Q18" s="60"/>
    </row>
    <row r="19" spans="1:17" ht="92.1" customHeight="1">
      <c r="A19" s="34" t="s">
        <v>76</v>
      </c>
      <c r="B19" s="34"/>
      <c r="C19" s="35" t="s">
        <v>77</v>
      </c>
      <c r="D19" s="34" t="s">
        <v>79</v>
      </c>
      <c r="E19" s="36">
        <v>0.23</v>
      </c>
      <c r="F19" s="36">
        <v>512</v>
      </c>
      <c r="G19" s="37">
        <v>7290010025749</v>
      </c>
      <c r="H19" s="38">
        <v>19</v>
      </c>
      <c r="I19" s="8">
        <v>990</v>
      </c>
      <c r="J19" s="39">
        <f t="shared" si="0"/>
        <v>495</v>
      </c>
      <c r="K19" s="40"/>
      <c r="L19" s="10">
        <f t="shared" si="1"/>
        <v>0</v>
      </c>
      <c r="M19" s="60"/>
      <c r="N19" s="60"/>
      <c r="O19" s="61" t="s">
        <v>78</v>
      </c>
      <c r="P19" s="62" t="s">
        <v>32</v>
      </c>
      <c r="Q19" s="60"/>
    </row>
    <row r="20" spans="1:17" ht="92.1" customHeight="1">
      <c r="A20" s="34" t="s">
        <v>80</v>
      </c>
      <c r="B20" s="34"/>
      <c r="C20" s="35" t="s">
        <v>81</v>
      </c>
      <c r="D20" s="34" t="s">
        <v>83</v>
      </c>
      <c r="E20" s="36">
        <v>0.23</v>
      </c>
      <c r="F20" s="36">
        <v>512</v>
      </c>
      <c r="G20" s="37">
        <v>7290011850432</v>
      </c>
      <c r="H20" s="38">
        <v>25</v>
      </c>
      <c r="I20" s="8">
        <v>990</v>
      </c>
      <c r="J20" s="39">
        <f t="shared" si="0"/>
        <v>495</v>
      </c>
      <c r="K20" s="40"/>
      <c r="L20" s="10">
        <f t="shared" si="1"/>
        <v>0</v>
      </c>
      <c r="M20" s="60"/>
      <c r="N20" s="60"/>
      <c r="O20" s="61" t="s">
        <v>82</v>
      </c>
      <c r="P20" s="62" t="s">
        <v>70</v>
      </c>
      <c r="Q20" s="60"/>
    </row>
    <row r="21" spans="1:17" ht="92.1" customHeight="1">
      <c r="A21" s="34" t="s">
        <v>84</v>
      </c>
      <c r="B21" s="34"/>
      <c r="C21" s="35" t="s">
        <v>85</v>
      </c>
      <c r="D21" s="34" t="s">
        <v>87</v>
      </c>
      <c r="E21" s="36">
        <v>0.23</v>
      </c>
      <c r="F21" s="36">
        <v>512</v>
      </c>
      <c r="G21" s="37">
        <v>7290010519323</v>
      </c>
      <c r="H21" s="38">
        <v>21</v>
      </c>
      <c r="I21" s="8">
        <v>990</v>
      </c>
      <c r="J21" s="39">
        <f t="shared" si="0"/>
        <v>495</v>
      </c>
      <c r="K21" s="40"/>
      <c r="L21" s="10">
        <f t="shared" si="1"/>
        <v>0</v>
      </c>
      <c r="M21" s="60"/>
      <c r="N21" s="60"/>
      <c r="O21" s="61" t="s">
        <v>86</v>
      </c>
      <c r="P21" s="62" t="s">
        <v>32</v>
      </c>
      <c r="Q21" s="60"/>
    </row>
    <row r="22" spans="1:17" ht="92.1" customHeight="1">
      <c r="A22" s="34" t="s">
        <v>88</v>
      </c>
      <c r="B22" s="34"/>
      <c r="C22" s="35" t="s">
        <v>89</v>
      </c>
      <c r="D22" s="34" t="s">
        <v>90</v>
      </c>
      <c r="E22" s="36">
        <v>0.23</v>
      </c>
      <c r="F22" s="36">
        <v>512</v>
      </c>
      <c r="G22" s="37">
        <v>7290011850807</v>
      </c>
      <c r="H22" s="38">
        <v>5</v>
      </c>
      <c r="I22" s="8">
        <v>990</v>
      </c>
      <c r="J22" s="39">
        <f t="shared" si="0"/>
        <v>495</v>
      </c>
      <c r="K22" s="40"/>
      <c r="L22" s="10">
        <f t="shared" si="1"/>
        <v>0</v>
      </c>
      <c r="M22" s="60"/>
      <c r="N22" s="60"/>
      <c r="O22" s="61"/>
      <c r="P22" s="62" t="s">
        <v>70</v>
      </c>
      <c r="Q22" s="60"/>
    </row>
    <row r="23" spans="1:17" ht="99">
      <c r="A23" s="34" t="s">
        <v>91</v>
      </c>
      <c r="B23" s="34"/>
      <c r="C23" s="35" t="s">
        <v>92</v>
      </c>
      <c r="D23" s="34" t="s">
        <v>95</v>
      </c>
      <c r="E23" s="36">
        <v>0.2</v>
      </c>
      <c r="F23" s="36">
        <v>550</v>
      </c>
      <c r="G23" s="37">
        <v>7290015422307</v>
      </c>
      <c r="H23" s="38">
        <v>15</v>
      </c>
      <c r="I23" s="8">
        <v>2160</v>
      </c>
      <c r="J23" s="39">
        <f t="shared" si="0"/>
        <v>1080</v>
      </c>
      <c r="K23" s="40"/>
      <c r="L23" s="10">
        <f t="shared" si="1"/>
        <v>0</v>
      </c>
      <c r="M23" s="60"/>
      <c r="N23" s="60"/>
      <c r="O23" s="61" t="s">
        <v>93</v>
      </c>
      <c r="P23" s="62" t="s">
        <v>94</v>
      </c>
      <c r="Q23" s="60"/>
    </row>
    <row r="24" spans="1:17" ht="92.1" customHeight="1">
      <c r="A24" s="34" t="s">
        <v>96</v>
      </c>
      <c r="B24" s="34"/>
      <c r="C24" s="35" t="s">
        <v>97</v>
      </c>
      <c r="D24" s="34" t="s">
        <v>100</v>
      </c>
      <c r="E24" s="36">
        <v>0.23</v>
      </c>
      <c r="F24" s="36">
        <v>512</v>
      </c>
      <c r="G24" s="37">
        <v>7290015422345</v>
      </c>
      <c r="H24" s="38">
        <v>29</v>
      </c>
      <c r="I24" s="8">
        <v>990</v>
      </c>
      <c r="J24" s="39">
        <f t="shared" si="0"/>
        <v>495</v>
      </c>
      <c r="K24" s="40"/>
      <c r="L24" s="10">
        <f t="shared" si="1"/>
        <v>0</v>
      </c>
      <c r="M24" s="60"/>
      <c r="N24" s="60"/>
      <c r="O24" s="61" t="s">
        <v>98</v>
      </c>
      <c r="P24" s="62" t="s">
        <v>99</v>
      </c>
      <c r="Q24" s="60"/>
    </row>
    <row r="25" spans="1:17">
      <c r="A25" s="28"/>
      <c r="B25" s="28" t="s">
        <v>28</v>
      </c>
      <c r="C25" s="67" t="s">
        <v>101</v>
      </c>
      <c r="D25" s="28"/>
      <c r="E25" s="28"/>
      <c r="F25" s="28"/>
      <c r="G25" s="29"/>
      <c r="H25" s="30"/>
      <c r="I25" s="31"/>
      <c r="J25" s="31"/>
      <c r="K25" s="32"/>
      <c r="L25" s="33"/>
      <c r="M25" s="60"/>
      <c r="N25" s="60"/>
      <c r="O25" s="61"/>
      <c r="P25" s="62"/>
      <c r="Q25" s="60"/>
    </row>
    <row r="26" spans="1:17" ht="75">
      <c r="A26" s="34" t="s">
        <v>102</v>
      </c>
      <c r="B26" s="85"/>
      <c r="C26" s="35" t="s">
        <v>103</v>
      </c>
      <c r="D26" s="34" t="s">
        <v>106</v>
      </c>
      <c r="E26" s="36">
        <v>0.36</v>
      </c>
      <c r="F26" s="36">
        <v>1100</v>
      </c>
      <c r="G26" s="37">
        <v>7290011988661</v>
      </c>
      <c r="H26" s="38">
        <v>51</v>
      </c>
      <c r="I26" s="8">
        <v>1810</v>
      </c>
      <c r="J26" s="39">
        <f t="shared" ref="J26:J47" si="2">ROUND(I26*(1-$L$5),0)</f>
        <v>905</v>
      </c>
      <c r="K26" s="40"/>
      <c r="L26" s="10">
        <f t="shared" ref="L26:L47" si="3">K26*J26</f>
        <v>0</v>
      </c>
      <c r="M26" s="60"/>
      <c r="N26" s="60"/>
      <c r="O26" s="61" t="s">
        <v>104</v>
      </c>
      <c r="P26" s="62" t="s">
        <v>105</v>
      </c>
      <c r="Q26" s="60"/>
    </row>
    <row r="27" spans="1:17" ht="60">
      <c r="A27" s="34" t="s">
        <v>107</v>
      </c>
      <c r="B27" s="85"/>
      <c r="C27" s="35" t="s">
        <v>108</v>
      </c>
      <c r="D27" s="34" t="s">
        <v>109</v>
      </c>
      <c r="E27" s="36">
        <v>0.36</v>
      </c>
      <c r="F27" s="36">
        <v>1100</v>
      </c>
      <c r="G27" s="37">
        <v>7290006079596</v>
      </c>
      <c r="H27" s="38">
        <v>45</v>
      </c>
      <c r="I27" s="8">
        <v>1810</v>
      </c>
      <c r="J27" s="39">
        <f t="shared" si="2"/>
        <v>905</v>
      </c>
      <c r="K27" s="40"/>
      <c r="L27" s="10">
        <f t="shared" si="3"/>
        <v>0</v>
      </c>
      <c r="M27" s="60"/>
      <c r="N27" s="60"/>
      <c r="O27" s="61" t="s">
        <v>104</v>
      </c>
      <c r="P27" s="62" t="s">
        <v>105</v>
      </c>
      <c r="Q27" s="60"/>
    </row>
    <row r="28" spans="1:17" ht="75">
      <c r="A28" s="34" t="s">
        <v>110</v>
      </c>
      <c r="B28" s="85"/>
      <c r="C28" s="35" t="s">
        <v>111</v>
      </c>
      <c r="D28" s="34" t="s">
        <v>114</v>
      </c>
      <c r="E28" s="36">
        <v>0.6</v>
      </c>
      <c r="F28" s="36">
        <v>973</v>
      </c>
      <c r="G28" s="37">
        <v>7290011988739</v>
      </c>
      <c r="H28" s="38">
        <v>224</v>
      </c>
      <c r="I28" s="8">
        <v>1000</v>
      </c>
      <c r="J28" s="39">
        <f t="shared" si="2"/>
        <v>500</v>
      </c>
      <c r="K28" s="40"/>
      <c r="L28" s="10">
        <f t="shared" si="3"/>
        <v>0</v>
      </c>
      <c r="M28" s="60"/>
      <c r="N28" s="60"/>
      <c r="O28" s="61" t="s">
        <v>112</v>
      </c>
      <c r="P28" s="62" t="s">
        <v>113</v>
      </c>
      <c r="Q28" s="60"/>
    </row>
    <row r="29" spans="1:17" ht="74.25">
      <c r="A29" s="34" t="s">
        <v>115</v>
      </c>
      <c r="B29" s="85"/>
      <c r="C29" s="35" t="s">
        <v>116</v>
      </c>
      <c r="D29" s="34" t="s">
        <v>117</v>
      </c>
      <c r="E29" s="36">
        <v>0.6</v>
      </c>
      <c r="F29" s="36">
        <v>973</v>
      </c>
      <c r="G29" s="37">
        <v>7290010519811</v>
      </c>
      <c r="H29" s="38">
        <v>110</v>
      </c>
      <c r="I29" s="8">
        <v>1000</v>
      </c>
      <c r="J29" s="39">
        <f t="shared" si="2"/>
        <v>500</v>
      </c>
      <c r="K29" s="40"/>
      <c r="L29" s="10">
        <f t="shared" si="3"/>
        <v>0</v>
      </c>
      <c r="M29" s="60"/>
      <c r="N29" s="60"/>
      <c r="O29" s="61" t="s">
        <v>112</v>
      </c>
      <c r="P29" s="62" t="s">
        <v>113</v>
      </c>
      <c r="Q29" s="60"/>
    </row>
    <row r="30" spans="1:17" ht="75">
      <c r="A30" s="34" t="s">
        <v>118</v>
      </c>
      <c r="B30" s="85"/>
      <c r="C30" s="35" t="s">
        <v>119</v>
      </c>
      <c r="D30" s="34" t="s">
        <v>122</v>
      </c>
      <c r="E30" s="36">
        <v>0.34</v>
      </c>
      <c r="F30" s="36">
        <v>450</v>
      </c>
      <c r="G30" s="37">
        <v>7290060794732</v>
      </c>
      <c r="H30" s="38">
        <v>38</v>
      </c>
      <c r="I30" s="8">
        <v>1810</v>
      </c>
      <c r="J30" s="39">
        <f t="shared" si="2"/>
        <v>905</v>
      </c>
      <c r="K30" s="40"/>
      <c r="L30" s="10">
        <f t="shared" si="3"/>
        <v>0</v>
      </c>
      <c r="M30" s="60"/>
      <c r="N30" s="60"/>
      <c r="O30" s="61" t="s">
        <v>120</v>
      </c>
      <c r="P30" s="62" t="s">
        <v>121</v>
      </c>
      <c r="Q30" s="60"/>
    </row>
    <row r="31" spans="1:17" ht="75">
      <c r="A31" s="34" t="s">
        <v>123</v>
      </c>
      <c r="B31" s="85"/>
      <c r="C31" s="35" t="s">
        <v>124</v>
      </c>
      <c r="D31" s="34" t="s">
        <v>125</v>
      </c>
      <c r="E31" s="36">
        <v>0.34</v>
      </c>
      <c r="F31" s="36">
        <v>450</v>
      </c>
      <c r="G31" s="37">
        <v>7290014165113</v>
      </c>
      <c r="H31" s="38">
        <v>25</v>
      </c>
      <c r="I31" s="8">
        <v>1810</v>
      </c>
      <c r="J31" s="39">
        <f t="shared" si="2"/>
        <v>905</v>
      </c>
      <c r="K31" s="40"/>
      <c r="L31" s="10">
        <f t="shared" si="3"/>
        <v>0</v>
      </c>
      <c r="M31" s="60"/>
      <c r="N31" s="60"/>
      <c r="O31" s="61" t="s">
        <v>120</v>
      </c>
      <c r="P31" s="62" t="s">
        <v>121</v>
      </c>
      <c r="Q31" s="60"/>
    </row>
    <row r="32" spans="1:17" ht="75">
      <c r="A32" s="34" t="s">
        <v>126</v>
      </c>
      <c r="B32" s="85"/>
      <c r="C32" s="35" t="s">
        <v>127</v>
      </c>
      <c r="D32" s="34" t="s">
        <v>130</v>
      </c>
      <c r="E32" s="36">
        <v>0.6</v>
      </c>
      <c r="F32" s="36">
        <v>973</v>
      </c>
      <c r="G32" s="37">
        <v>7290013473110</v>
      </c>
      <c r="H32" s="38">
        <v>112</v>
      </c>
      <c r="I32" s="8">
        <v>1000</v>
      </c>
      <c r="J32" s="39">
        <f t="shared" si="2"/>
        <v>500</v>
      </c>
      <c r="K32" s="40"/>
      <c r="L32" s="10">
        <f t="shared" si="3"/>
        <v>0</v>
      </c>
      <c r="M32" s="60"/>
      <c r="N32" s="60"/>
      <c r="O32" s="61" t="s">
        <v>128</v>
      </c>
      <c r="P32" s="62" t="s">
        <v>129</v>
      </c>
      <c r="Q32" s="60"/>
    </row>
    <row r="33" spans="1:17" ht="75">
      <c r="A33" s="34" t="s">
        <v>131</v>
      </c>
      <c r="B33" s="85"/>
      <c r="C33" s="35" t="s">
        <v>132</v>
      </c>
      <c r="D33" s="34" t="s">
        <v>133</v>
      </c>
      <c r="E33" s="36">
        <v>0.6</v>
      </c>
      <c r="F33" s="36">
        <v>973</v>
      </c>
      <c r="G33" s="37">
        <v>7290006079138</v>
      </c>
      <c r="H33" s="38">
        <v>62</v>
      </c>
      <c r="I33" s="8">
        <v>1000</v>
      </c>
      <c r="J33" s="39">
        <f t="shared" si="2"/>
        <v>500</v>
      </c>
      <c r="K33" s="40"/>
      <c r="L33" s="10">
        <f t="shared" si="3"/>
        <v>0</v>
      </c>
      <c r="M33" s="60"/>
      <c r="N33" s="60"/>
      <c r="O33" s="61" t="s">
        <v>128</v>
      </c>
      <c r="P33" s="62" t="s">
        <v>129</v>
      </c>
      <c r="Q33" s="60"/>
    </row>
    <row r="34" spans="1:17" ht="92.1" customHeight="1">
      <c r="A34" s="34" t="s">
        <v>134</v>
      </c>
      <c r="B34" s="34"/>
      <c r="C34" s="35" t="s">
        <v>135</v>
      </c>
      <c r="D34" s="34" t="s">
        <v>138</v>
      </c>
      <c r="E34" s="36">
        <v>0.5</v>
      </c>
      <c r="F34" s="36">
        <v>973</v>
      </c>
      <c r="G34" s="37">
        <v>7290013473141</v>
      </c>
      <c r="H34" s="38">
        <v>60</v>
      </c>
      <c r="I34" s="8">
        <v>1330</v>
      </c>
      <c r="J34" s="39">
        <f t="shared" si="2"/>
        <v>665</v>
      </c>
      <c r="K34" s="40"/>
      <c r="L34" s="10">
        <f t="shared" si="3"/>
        <v>0</v>
      </c>
      <c r="M34" s="60"/>
      <c r="N34" s="60"/>
      <c r="O34" s="61" t="s">
        <v>136</v>
      </c>
      <c r="P34" s="62" t="s">
        <v>137</v>
      </c>
      <c r="Q34" s="60"/>
    </row>
    <row r="35" spans="1:17" ht="92.1" customHeight="1">
      <c r="A35" s="34" t="s">
        <v>139</v>
      </c>
      <c r="B35" s="34"/>
      <c r="C35" s="35" t="s">
        <v>140</v>
      </c>
      <c r="D35" s="34" t="s">
        <v>142</v>
      </c>
      <c r="E35" s="36">
        <v>0.35</v>
      </c>
      <c r="F35" s="36">
        <v>627</v>
      </c>
      <c r="G35" s="37">
        <v>7290006079619</v>
      </c>
      <c r="H35" s="38">
        <v>20</v>
      </c>
      <c r="I35" s="8">
        <v>1330</v>
      </c>
      <c r="J35" s="39">
        <f t="shared" si="2"/>
        <v>665</v>
      </c>
      <c r="K35" s="40"/>
      <c r="L35" s="10">
        <f t="shared" si="3"/>
        <v>0</v>
      </c>
      <c r="M35" s="60"/>
      <c r="N35" s="60"/>
      <c r="O35" s="61" t="s">
        <v>141</v>
      </c>
      <c r="P35" s="62" t="s">
        <v>137</v>
      </c>
      <c r="Q35" s="60"/>
    </row>
    <row r="36" spans="1:17" ht="92.1" customHeight="1">
      <c r="A36" s="34" t="s">
        <v>143</v>
      </c>
      <c r="B36" s="34"/>
      <c r="C36" s="35" t="s">
        <v>144</v>
      </c>
      <c r="D36" s="34" t="s">
        <v>147</v>
      </c>
      <c r="E36" s="36">
        <v>0.35</v>
      </c>
      <c r="F36" s="36">
        <v>627</v>
      </c>
      <c r="G36" s="37">
        <v>7290006079626</v>
      </c>
      <c r="H36" s="38">
        <v>23</v>
      </c>
      <c r="I36" s="8">
        <v>1270</v>
      </c>
      <c r="J36" s="39">
        <f t="shared" si="2"/>
        <v>635</v>
      </c>
      <c r="K36" s="40"/>
      <c r="L36" s="10">
        <f t="shared" si="3"/>
        <v>0</v>
      </c>
      <c r="M36" s="60"/>
      <c r="N36" s="60"/>
      <c r="O36" s="61" t="s">
        <v>145</v>
      </c>
      <c r="P36" s="62" t="s">
        <v>146</v>
      </c>
      <c r="Q36" s="60"/>
    </row>
    <row r="37" spans="1:17" ht="66">
      <c r="A37" s="34" t="s">
        <v>148</v>
      </c>
      <c r="B37" s="85"/>
      <c r="C37" s="35" t="s">
        <v>149</v>
      </c>
      <c r="D37" s="34" t="s">
        <v>152</v>
      </c>
      <c r="E37" s="36">
        <v>0.34</v>
      </c>
      <c r="F37" s="36">
        <v>450</v>
      </c>
      <c r="G37" s="37">
        <v>7290013345387</v>
      </c>
      <c r="H37" s="38">
        <v>22</v>
      </c>
      <c r="I37" s="8">
        <v>3260</v>
      </c>
      <c r="J37" s="39">
        <f t="shared" si="2"/>
        <v>1630</v>
      </c>
      <c r="K37" s="40"/>
      <c r="L37" s="10">
        <f t="shared" si="3"/>
        <v>0</v>
      </c>
      <c r="M37" s="60"/>
      <c r="N37" s="60"/>
      <c r="O37" s="61" t="s">
        <v>150</v>
      </c>
      <c r="P37" s="62" t="s">
        <v>151</v>
      </c>
      <c r="Q37" s="60"/>
    </row>
    <row r="38" spans="1:17" ht="66">
      <c r="A38" s="34" t="s">
        <v>153</v>
      </c>
      <c r="B38" s="85"/>
      <c r="C38" s="35" t="s">
        <v>154</v>
      </c>
      <c r="D38" s="34" t="s">
        <v>155</v>
      </c>
      <c r="E38" s="36">
        <v>0.34</v>
      </c>
      <c r="F38" s="36">
        <v>450</v>
      </c>
      <c r="G38" s="37">
        <v>7290013345394</v>
      </c>
      <c r="H38" s="38">
        <v>23</v>
      </c>
      <c r="I38" s="8">
        <v>3260</v>
      </c>
      <c r="J38" s="39">
        <f t="shared" si="2"/>
        <v>1630</v>
      </c>
      <c r="K38" s="40"/>
      <c r="L38" s="10">
        <f t="shared" si="3"/>
        <v>0</v>
      </c>
      <c r="M38" s="60"/>
      <c r="N38" s="60"/>
      <c r="O38" s="61" t="s">
        <v>150</v>
      </c>
      <c r="P38" s="62" t="s">
        <v>151</v>
      </c>
      <c r="Q38" s="60"/>
    </row>
    <row r="39" spans="1:17" ht="92.1" customHeight="1">
      <c r="A39" s="34" t="s">
        <v>156</v>
      </c>
      <c r="B39" s="34"/>
      <c r="C39" s="35" t="s">
        <v>157</v>
      </c>
      <c r="D39" s="34" t="s">
        <v>159</v>
      </c>
      <c r="E39" s="36">
        <v>0.5</v>
      </c>
      <c r="F39" s="36">
        <v>3147</v>
      </c>
      <c r="G39" s="37">
        <v>7290015422185</v>
      </c>
      <c r="H39" s="38">
        <v>8</v>
      </c>
      <c r="I39" s="8">
        <v>3070</v>
      </c>
      <c r="J39" s="39">
        <f t="shared" si="2"/>
        <v>1535</v>
      </c>
      <c r="K39" s="40"/>
      <c r="L39" s="10">
        <f t="shared" si="3"/>
        <v>0</v>
      </c>
      <c r="M39" s="60"/>
      <c r="N39" s="60"/>
      <c r="O39" s="61" t="s">
        <v>158</v>
      </c>
      <c r="P39" s="62"/>
      <c r="Q39" s="60"/>
    </row>
    <row r="40" spans="1:17" ht="92.1" customHeight="1">
      <c r="A40" s="34" t="s">
        <v>160</v>
      </c>
      <c r="B40" s="34"/>
      <c r="C40" s="35" t="s">
        <v>161</v>
      </c>
      <c r="D40" s="34" t="s">
        <v>164</v>
      </c>
      <c r="E40" s="36">
        <v>0.23</v>
      </c>
      <c r="F40" s="36">
        <v>602</v>
      </c>
      <c r="G40" s="37">
        <v>7290015422529</v>
      </c>
      <c r="H40" s="38">
        <v>30</v>
      </c>
      <c r="I40" s="8">
        <v>1340</v>
      </c>
      <c r="J40" s="39">
        <f t="shared" si="2"/>
        <v>670</v>
      </c>
      <c r="K40" s="40"/>
      <c r="L40" s="10">
        <f t="shared" si="3"/>
        <v>0</v>
      </c>
      <c r="M40" s="60"/>
      <c r="N40" s="60"/>
      <c r="O40" s="61" t="s">
        <v>162</v>
      </c>
      <c r="P40" s="62" t="s">
        <v>163</v>
      </c>
      <c r="Q40" s="60"/>
    </row>
    <row r="41" spans="1:17" ht="92.1" customHeight="1">
      <c r="A41" s="34" t="s">
        <v>165</v>
      </c>
      <c r="B41" s="34"/>
      <c r="C41" s="35" t="s">
        <v>166</v>
      </c>
      <c r="D41" s="34" t="s">
        <v>168</v>
      </c>
      <c r="E41" s="36">
        <v>0.23</v>
      </c>
      <c r="F41" s="36">
        <v>602</v>
      </c>
      <c r="G41" s="37">
        <v>7290015422536</v>
      </c>
      <c r="H41" s="38">
        <v>48</v>
      </c>
      <c r="I41" s="8">
        <v>1340</v>
      </c>
      <c r="J41" s="39">
        <f t="shared" si="2"/>
        <v>670</v>
      </c>
      <c r="K41" s="40"/>
      <c r="L41" s="10">
        <f t="shared" si="3"/>
        <v>0</v>
      </c>
      <c r="M41" s="60"/>
      <c r="N41" s="60"/>
      <c r="O41" s="61" t="s">
        <v>167</v>
      </c>
      <c r="P41" s="62" t="s">
        <v>163</v>
      </c>
      <c r="Q41" s="60"/>
    </row>
    <row r="42" spans="1:17" ht="92.1" customHeight="1">
      <c r="A42" s="34" t="s">
        <v>169</v>
      </c>
      <c r="B42" s="34"/>
      <c r="C42" s="35" t="s">
        <v>170</v>
      </c>
      <c r="D42" s="34" t="s">
        <v>172</v>
      </c>
      <c r="E42" s="36">
        <v>0.23</v>
      </c>
      <c r="F42" s="36">
        <v>602</v>
      </c>
      <c r="G42" s="37">
        <v>7290015422543</v>
      </c>
      <c r="H42" s="38">
        <v>10</v>
      </c>
      <c r="I42" s="8">
        <v>1340</v>
      </c>
      <c r="J42" s="39">
        <f t="shared" si="2"/>
        <v>670</v>
      </c>
      <c r="K42" s="40"/>
      <c r="L42" s="10">
        <f t="shared" si="3"/>
        <v>0</v>
      </c>
      <c r="M42" s="60"/>
      <c r="N42" s="60"/>
      <c r="O42" s="61" t="s">
        <v>171</v>
      </c>
      <c r="P42" s="62" t="s">
        <v>163</v>
      </c>
      <c r="Q42" s="60"/>
    </row>
    <row r="43" spans="1:17" ht="92.1" customHeight="1">
      <c r="A43" s="34" t="s">
        <v>173</v>
      </c>
      <c r="B43" s="34"/>
      <c r="C43" s="35" t="s">
        <v>174</v>
      </c>
      <c r="D43" s="34" t="s">
        <v>176</v>
      </c>
      <c r="E43" s="36">
        <v>0.23</v>
      </c>
      <c r="F43" s="36">
        <v>602</v>
      </c>
      <c r="G43" s="37">
        <v>7290015422550</v>
      </c>
      <c r="H43" s="38">
        <v>28</v>
      </c>
      <c r="I43" s="8">
        <v>1340</v>
      </c>
      <c r="J43" s="39">
        <f t="shared" si="2"/>
        <v>670</v>
      </c>
      <c r="K43" s="40"/>
      <c r="L43" s="10">
        <f t="shared" si="3"/>
        <v>0</v>
      </c>
      <c r="M43" s="60"/>
      <c r="N43" s="60"/>
      <c r="O43" s="61" t="s">
        <v>175</v>
      </c>
      <c r="P43" s="62" t="s">
        <v>163</v>
      </c>
      <c r="Q43" s="60"/>
    </row>
    <row r="44" spans="1:17" ht="92.1" customHeight="1">
      <c r="A44" s="34" t="s">
        <v>177</v>
      </c>
      <c r="B44" s="34"/>
      <c r="C44" s="35" t="s">
        <v>178</v>
      </c>
      <c r="D44" s="34" t="s">
        <v>181</v>
      </c>
      <c r="E44" s="36">
        <v>0.23</v>
      </c>
      <c r="F44" s="36">
        <v>602</v>
      </c>
      <c r="G44" s="37">
        <v>7290015422567</v>
      </c>
      <c r="H44" s="38">
        <v>19</v>
      </c>
      <c r="I44" s="8">
        <v>1340</v>
      </c>
      <c r="J44" s="39">
        <f t="shared" si="2"/>
        <v>670</v>
      </c>
      <c r="K44" s="40"/>
      <c r="L44" s="10">
        <f t="shared" si="3"/>
        <v>0</v>
      </c>
      <c r="M44" s="60"/>
      <c r="N44" s="60"/>
      <c r="O44" s="61" t="s">
        <v>179</v>
      </c>
      <c r="P44" s="62" t="s">
        <v>180</v>
      </c>
      <c r="Q44" s="60"/>
    </row>
    <row r="45" spans="1:17" ht="66">
      <c r="A45" s="34" t="s">
        <v>182</v>
      </c>
      <c r="B45" s="85"/>
      <c r="C45" s="35" t="s">
        <v>183</v>
      </c>
      <c r="D45" s="34" t="s">
        <v>186</v>
      </c>
      <c r="E45" s="36">
        <v>0.25</v>
      </c>
      <c r="F45" s="36">
        <v>800</v>
      </c>
      <c r="G45" s="37">
        <v>7290015422628</v>
      </c>
      <c r="H45" s="38">
        <v>14</v>
      </c>
      <c r="I45" s="8">
        <v>710</v>
      </c>
      <c r="J45" s="39">
        <f t="shared" si="2"/>
        <v>355</v>
      </c>
      <c r="K45" s="40"/>
      <c r="L45" s="10">
        <f t="shared" si="3"/>
        <v>0</v>
      </c>
      <c r="M45" s="60"/>
      <c r="N45" s="60"/>
      <c r="O45" s="61" t="s">
        <v>184</v>
      </c>
      <c r="P45" s="62" t="s">
        <v>185</v>
      </c>
      <c r="Q45" s="60"/>
    </row>
    <row r="46" spans="1:17" ht="66">
      <c r="A46" s="34" t="s">
        <v>187</v>
      </c>
      <c r="B46" s="85"/>
      <c r="C46" s="35" t="s">
        <v>188</v>
      </c>
      <c r="D46" s="34" t="s">
        <v>190</v>
      </c>
      <c r="E46" s="36">
        <v>0.25</v>
      </c>
      <c r="F46" s="36">
        <v>800</v>
      </c>
      <c r="G46" s="37">
        <v>7290015422635</v>
      </c>
      <c r="H46" s="38">
        <v>52</v>
      </c>
      <c r="I46" s="8">
        <v>710</v>
      </c>
      <c r="J46" s="39">
        <f t="shared" si="2"/>
        <v>355</v>
      </c>
      <c r="K46" s="40"/>
      <c r="L46" s="10">
        <f t="shared" si="3"/>
        <v>0</v>
      </c>
      <c r="M46" s="60"/>
      <c r="N46" s="60"/>
      <c r="O46" s="61" t="s">
        <v>189</v>
      </c>
      <c r="P46" s="62" t="s">
        <v>185</v>
      </c>
      <c r="Q46" s="60"/>
    </row>
    <row r="47" spans="1:17" ht="66">
      <c r="A47" s="34" t="s">
        <v>191</v>
      </c>
      <c r="B47" s="85"/>
      <c r="C47" s="35" t="s">
        <v>192</v>
      </c>
      <c r="D47" s="34" t="s">
        <v>194</v>
      </c>
      <c r="E47" s="36">
        <v>0.25</v>
      </c>
      <c r="F47" s="36">
        <v>800</v>
      </c>
      <c r="G47" s="37">
        <v>7290015422642</v>
      </c>
      <c r="H47" s="38">
        <v>45</v>
      </c>
      <c r="I47" s="8">
        <v>710</v>
      </c>
      <c r="J47" s="39">
        <f t="shared" si="2"/>
        <v>355</v>
      </c>
      <c r="K47" s="40"/>
      <c r="L47" s="10">
        <f t="shared" si="3"/>
        <v>0</v>
      </c>
      <c r="M47" s="60"/>
      <c r="N47" s="60"/>
      <c r="O47" s="61" t="s">
        <v>193</v>
      </c>
      <c r="P47" s="62" t="s">
        <v>185</v>
      </c>
      <c r="Q47" s="60"/>
    </row>
    <row r="48" spans="1:17">
      <c r="A48" s="28"/>
      <c r="B48" s="28" t="s">
        <v>28</v>
      </c>
      <c r="C48" s="28" t="s">
        <v>195</v>
      </c>
      <c r="D48" s="28"/>
      <c r="E48" s="28"/>
      <c r="F48" s="28"/>
      <c r="G48" s="29"/>
      <c r="H48" s="30"/>
      <c r="I48" s="31"/>
      <c r="J48" s="31"/>
      <c r="K48" s="32"/>
      <c r="L48" s="33"/>
      <c r="M48" s="60"/>
      <c r="N48" s="60"/>
      <c r="O48" s="61"/>
      <c r="P48" s="62"/>
      <c r="Q48" s="60"/>
    </row>
    <row r="49" spans="1:17" ht="74.25">
      <c r="A49" s="34" t="s">
        <v>196</v>
      </c>
      <c r="B49" s="85"/>
      <c r="C49" s="35" t="s">
        <v>197</v>
      </c>
      <c r="D49" s="34" t="s">
        <v>200</v>
      </c>
      <c r="E49" s="36">
        <v>0.6</v>
      </c>
      <c r="F49" s="36">
        <v>1945</v>
      </c>
      <c r="G49" s="37">
        <v>7290015422659</v>
      </c>
      <c r="H49" s="38">
        <v>21</v>
      </c>
      <c r="I49" s="8">
        <v>1520</v>
      </c>
      <c r="J49" s="39">
        <f t="shared" ref="J49:J57" si="4">ROUND(I49*(1-$L$5),0)</f>
        <v>760</v>
      </c>
      <c r="K49" s="40"/>
      <c r="L49" s="10">
        <f t="shared" ref="L49:L57" si="5">K49*J49</f>
        <v>0</v>
      </c>
      <c r="M49" s="60"/>
      <c r="N49" s="60"/>
      <c r="O49" s="61" t="s">
        <v>198</v>
      </c>
      <c r="P49" s="62" t="s">
        <v>199</v>
      </c>
      <c r="Q49" s="60"/>
    </row>
    <row r="50" spans="1:17" ht="66">
      <c r="A50" s="34" t="s">
        <v>201</v>
      </c>
      <c r="B50" s="85"/>
      <c r="C50" s="35" t="s">
        <v>202</v>
      </c>
      <c r="D50" s="34" t="s">
        <v>204</v>
      </c>
      <c r="E50" s="36">
        <v>0.6</v>
      </c>
      <c r="F50" s="36">
        <v>1945</v>
      </c>
      <c r="G50" s="37">
        <v>7290015422666</v>
      </c>
      <c r="H50" s="38">
        <v>23</v>
      </c>
      <c r="I50" s="8">
        <v>1520</v>
      </c>
      <c r="J50" s="39">
        <f t="shared" si="4"/>
        <v>760</v>
      </c>
      <c r="K50" s="40"/>
      <c r="L50" s="10">
        <f t="shared" si="5"/>
        <v>0</v>
      </c>
      <c r="M50" s="60"/>
      <c r="N50" s="60"/>
      <c r="O50" s="61" t="s">
        <v>203</v>
      </c>
      <c r="P50" s="62" t="s">
        <v>199</v>
      </c>
      <c r="Q50" s="60"/>
    </row>
    <row r="51" spans="1:17" ht="82.5">
      <c r="A51" s="34" t="s">
        <v>205</v>
      </c>
      <c r="B51" s="85"/>
      <c r="C51" s="35" t="s">
        <v>206</v>
      </c>
      <c r="D51" s="34" t="s">
        <v>208</v>
      </c>
      <c r="E51" s="36">
        <v>0.6</v>
      </c>
      <c r="F51" s="36">
        <v>1945</v>
      </c>
      <c r="G51" s="37">
        <v>7290015422840</v>
      </c>
      <c r="H51" s="38">
        <v>2</v>
      </c>
      <c r="I51" s="8">
        <v>1520</v>
      </c>
      <c r="J51" s="39">
        <f t="shared" si="4"/>
        <v>760</v>
      </c>
      <c r="K51" s="40"/>
      <c r="L51" s="10">
        <f t="shared" si="5"/>
        <v>0</v>
      </c>
      <c r="M51" s="60"/>
      <c r="N51" s="60"/>
      <c r="O51" s="61" t="s">
        <v>207</v>
      </c>
      <c r="P51" s="62" t="s">
        <v>199</v>
      </c>
      <c r="Q51" s="60"/>
    </row>
    <row r="52" spans="1:17" ht="74.25">
      <c r="A52" s="34" t="s">
        <v>209</v>
      </c>
      <c r="B52" s="85"/>
      <c r="C52" s="35" t="s">
        <v>210</v>
      </c>
      <c r="D52" s="34" t="s">
        <v>213</v>
      </c>
      <c r="E52" s="36">
        <v>0.6</v>
      </c>
      <c r="F52" s="36">
        <v>1945</v>
      </c>
      <c r="G52" s="37">
        <v>7290015422673</v>
      </c>
      <c r="H52" s="38">
        <v>38</v>
      </c>
      <c r="I52" s="8">
        <v>1520</v>
      </c>
      <c r="J52" s="39">
        <f t="shared" si="4"/>
        <v>760</v>
      </c>
      <c r="K52" s="40"/>
      <c r="L52" s="10">
        <f t="shared" si="5"/>
        <v>0</v>
      </c>
      <c r="M52" s="60"/>
      <c r="N52" s="60"/>
      <c r="O52" s="61" t="s">
        <v>211</v>
      </c>
      <c r="P52" s="62" t="s">
        <v>212</v>
      </c>
      <c r="Q52" s="60"/>
    </row>
    <row r="53" spans="1:17" ht="75">
      <c r="A53" s="34" t="s">
        <v>214</v>
      </c>
      <c r="B53" s="85"/>
      <c r="C53" s="35" t="s">
        <v>215</v>
      </c>
      <c r="D53" s="34" t="s">
        <v>216</v>
      </c>
      <c r="E53" s="36">
        <v>0.6</v>
      </c>
      <c r="F53" s="36">
        <v>1945</v>
      </c>
      <c r="G53" s="37">
        <v>7290015422680</v>
      </c>
      <c r="H53" s="38">
        <v>6</v>
      </c>
      <c r="I53" s="8">
        <v>1520</v>
      </c>
      <c r="J53" s="39">
        <f t="shared" si="4"/>
        <v>760</v>
      </c>
      <c r="K53" s="40"/>
      <c r="L53" s="10">
        <f t="shared" si="5"/>
        <v>0</v>
      </c>
      <c r="M53" s="60"/>
      <c r="N53" s="60"/>
      <c r="O53" s="61" t="s">
        <v>211</v>
      </c>
      <c r="P53" s="62" t="s">
        <v>212</v>
      </c>
      <c r="Q53" s="60"/>
    </row>
    <row r="54" spans="1:17" ht="74.25">
      <c r="A54" s="34" t="s">
        <v>217</v>
      </c>
      <c r="B54" s="85"/>
      <c r="C54" s="35" t="s">
        <v>218</v>
      </c>
      <c r="D54" s="34" t="s">
        <v>221</v>
      </c>
      <c r="E54" s="36">
        <v>0.48</v>
      </c>
      <c r="F54" s="36">
        <v>0</v>
      </c>
      <c r="G54" s="37">
        <v>7290015422697</v>
      </c>
      <c r="H54" s="38">
        <v>6</v>
      </c>
      <c r="I54" s="8">
        <v>1990</v>
      </c>
      <c r="J54" s="39">
        <f t="shared" si="4"/>
        <v>995</v>
      </c>
      <c r="K54" s="40"/>
      <c r="L54" s="10">
        <f t="shared" si="5"/>
        <v>0</v>
      </c>
      <c r="M54" s="60"/>
      <c r="N54" s="60"/>
      <c r="O54" s="61" t="s">
        <v>219</v>
      </c>
      <c r="P54" s="62" t="s">
        <v>220</v>
      </c>
      <c r="Q54" s="60"/>
    </row>
    <row r="55" spans="1:17" ht="75">
      <c r="A55" s="34" t="s">
        <v>222</v>
      </c>
      <c r="B55" s="85"/>
      <c r="C55" s="35" t="s">
        <v>223</v>
      </c>
      <c r="D55" s="34" t="s">
        <v>224</v>
      </c>
      <c r="E55" s="36">
        <v>0.48</v>
      </c>
      <c r="F55" s="36">
        <v>0</v>
      </c>
      <c r="G55" s="37">
        <v>7290015422703</v>
      </c>
      <c r="H55" s="38">
        <v>7</v>
      </c>
      <c r="I55" s="8">
        <v>1990</v>
      </c>
      <c r="J55" s="39">
        <f t="shared" si="4"/>
        <v>995</v>
      </c>
      <c r="K55" s="40"/>
      <c r="L55" s="10">
        <f t="shared" si="5"/>
        <v>0</v>
      </c>
      <c r="M55" s="60"/>
      <c r="N55" s="60"/>
      <c r="O55" s="61" t="s">
        <v>219</v>
      </c>
      <c r="P55" s="62" t="s">
        <v>220</v>
      </c>
      <c r="Q55" s="60"/>
    </row>
    <row r="56" spans="1:17" ht="74.25">
      <c r="A56" s="34" t="s">
        <v>225</v>
      </c>
      <c r="B56" s="85"/>
      <c r="C56" s="35" t="s">
        <v>226</v>
      </c>
      <c r="D56" s="34" t="s">
        <v>229</v>
      </c>
      <c r="E56" s="36">
        <v>0.35</v>
      </c>
      <c r="F56" s="36">
        <v>1254</v>
      </c>
      <c r="G56" s="37">
        <v>7290015422710</v>
      </c>
      <c r="H56" s="38">
        <v>4</v>
      </c>
      <c r="I56" s="8">
        <v>2410</v>
      </c>
      <c r="J56" s="39">
        <f t="shared" si="4"/>
        <v>1205</v>
      </c>
      <c r="K56" s="40"/>
      <c r="L56" s="10">
        <f t="shared" si="5"/>
        <v>0</v>
      </c>
      <c r="M56" s="60"/>
      <c r="N56" s="60"/>
      <c r="O56" s="61" t="s">
        <v>227</v>
      </c>
      <c r="P56" s="62" t="s">
        <v>228</v>
      </c>
      <c r="Q56" s="60"/>
    </row>
    <row r="57" spans="1:17" ht="75">
      <c r="A57" s="34" t="s">
        <v>230</v>
      </c>
      <c r="B57" s="85"/>
      <c r="C57" s="35" t="s">
        <v>231</v>
      </c>
      <c r="D57" s="34" t="s">
        <v>232</v>
      </c>
      <c r="E57" s="36">
        <v>0.35</v>
      </c>
      <c r="F57" s="36">
        <v>1254</v>
      </c>
      <c r="G57" s="37">
        <v>7290015422727</v>
      </c>
      <c r="H57" s="38">
        <v>10</v>
      </c>
      <c r="I57" s="8">
        <v>2410</v>
      </c>
      <c r="J57" s="39">
        <f t="shared" si="4"/>
        <v>1205</v>
      </c>
      <c r="K57" s="40"/>
      <c r="L57" s="10">
        <f t="shared" si="5"/>
        <v>0</v>
      </c>
      <c r="M57" s="60"/>
      <c r="N57" s="60"/>
      <c r="O57" s="61" t="s">
        <v>227</v>
      </c>
      <c r="P57" s="62" t="s">
        <v>228</v>
      </c>
      <c r="Q57" s="60"/>
    </row>
    <row r="58" spans="1:17">
      <c r="A58" s="28"/>
      <c r="B58" s="28" t="s">
        <v>28</v>
      </c>
      <c r="C58" s="28" t="s">
        <v>233</v>
      </c>
      <c r="D58" s="28"/>
      <c r="E58" s="28"/>
      <c r="F58" s="28"/>
      <c r="G58" s="29"/>
      <c r="H58" s="30"/>
      <c r="I58" s="31"/>
      <c r="J58" s="31"/>
      <c r="K58" s="32"/>
      <c r="L58" s="33"/>
      <c r="M58" s="60"/>
      <c r="N58" s="60"/>
      <c r="O58" s="61"/>
      <c r="P58" s="62"/>
      <c r="Q58" s="60"/>
    </row>
    <row r="59" spans="1:17" ht="92.1" customHeight="1">
      <c r="A59" s="34" t="s">
        <v>234</v>
      </c>
      <c r="B59" s="34"/>
      <c r="C59" s="35" t="s">
        <v>235</v>
      </c>
      <c r="D59" s="34" t="s">
        <v>237</v>
      </c>
      <c r="E59" s="36">
        <v>0.2</v>
      </c>
      <c r="F59" s="36">
        <v>559</v>
      </c>
      <c r="G59" s="37">
        <v>7290011452711</v>
      </c>
      <c r="H59" s="38">
        <v>10</v>
      </c>
      <c r="I59" s="8">
        <v>1580</v>
      </c>
      <c r="J59" s="39">
        <f t="shared" ref="J59:J66" si="6">ROUND(I59*(1-$L$5),0)</f>
        <v>790</v>
      </c>
      <c r="K59" s="40"/>
      <c r="L59" s="10">
        <f t="shared" ref="L59:L66" si="7">K59*J59</f>
        <v>0</v>
      </c>
      <c r="M59" s="60"/>
      <c r="N59" s="60"/>
      <c r="O59" s="61"/>
      <c r="P59" s="62" t="s">
        <v>236</v>
      </c>
      <c r="Q59" s="60"/>
    </row>
    <row r="60" spans="1:17" ht="99">
      <c r="A60" s="34" t="s">
        <v>238</v>
      </c>
      <c r="B60" s="85"/>
      <c r="C60" s="35" t="s">
        <v>1608</v>
      </c>
      <c r="D60" s="34" t="s">
        <v>241</v>
      </c>
      <c r="E60" s="36">
        <v>0.28999999999999998</v>
      </c>
      <c r="F60" s="36">
        <v>521</v>
      </c>
      <c r="G60" s="37">
        <v>7290011850760</v>
      </c>
      <c r="H60" s="38">
        <v>16</v>
      </c>
      <c r="I60" s="8">
        <v>2500</v>
      </c>
      <c r="J60" s="39">
        <f t="shared" si="6"/>
        <v>1250</v>
      </c>
      <c r="K60" s="40"/>
      <c r="L60" s="10">
        <f t="shared" si="7"/>
        <v>0</v>
      </c>
      <c r="M60" s="63"/>
      <c r="N60" s="60"/>
      <c r="O60" s="61" t="s">
        <v>239</v>
      </c>
      <c r="P60" s="62" t="s">
        <v>240</v>
      </c>
      <c r="Q60" s="60"/>
    </row>
    <row r="61" spans="1:17" ht="82.5">
      <c r="A61" s="34" t="s">
        <v>242</v>
      </c>
      <c r="B61" s="85"/>
      <c r="C61" s="35" t="s">
        <v>243</v>
      </c>
      <c r="D61" s="34" t="s">
        <v>245</v>
      </c>
      <c r="E61" s="36">
        <v>0.28999999999999998</v>
      </c>
      <c r="F61" s="36">
        <v>521</v>
      </c>
      <c r="G61" s="37">
        <v>7290011850777</v>
      </c>
      <c r="H61" s="38">
        <v>19</v>
      </c>
      <c r="I61" s="8">
        <v>2500</v>
      </c>
      <c r="J61" s="39">
        <f t="shared" si="6"/>
        <v>1250</v>
      </c>
      <c r="K61" s="40"/>
      <c r="L61" s="10">
        <f t="shared" si="7"/>
        <v>0</v>
      </c>
      <c r="M61" s="60"/>
      <c r="N61" s="60"/>
      <c r="O61" s="61" t="s">
        <v>244</v>
      </c>
      <c r="P61" s="62" t="s">
        <v>240</v>
      </c>
      <c r="Q61" s="60"/>
    </row>
    <row r="62" spans="1:17" ht="115.5">
      <c r="A62" s="34" t="s">
        <v>246</v>
      </c>
      <c r="B62" s="85"/>
      <c r="C62" s="35" t="s">
        <v>247</v>
      </c>
      <c r="D62" s="34" t="s">
        <v>249</v>
      </c>
      <c r="E62" s="36">
        <v>0.28999999999999998</v>
      </c>
      <c r="F62" s="36">
        <v>521</v>
      </c>
      <c r="G62" s="37">
        <v>7290011850784</v>
      </c>
      <c r="H62" s="38">
        <v>7</v>
      </c>
      <c r="I62" s="8">
        <v>2500</v>
      </c>
      <c r="J62" s="39">
        <f t="shared" si="6"/>
        <v>1250</v>
      </c>
      <c r="K62" s="40"/>
      <c r="L62" s="10">
        <f t="shared" si="7"/>
        <v>0</v>
      </c>
      <c r="M62" s="60"/>
      <c r="N62" s="60"/>
      <c r="O62" s="61" t="s">
        <v>248</v>
      </c>
      <c r="P62" s="62" t="s">
        <v>240</v>
      </c>
      <c r="Q62" s="60"/>
    </row>
    <row r="63" spans="1:17" ht="99">
      <c r="A63" s="34" t="s">
        <v>250</v>
      </c>
      <c r="B63" s="85"/>
      <c r="C63" s="35" t="s">
        <v>251</v>
      </c>
      <c r="D63" s="34" t="s">
        <v>254</v>
      </c>
      <c r="E63" s="36">
        <v>0.28999999999999998</v>
      </c>
      <c r="F63" s="36">
        <v>521</v>
      </c>
      <c r="G63" s="37">
        <v>7290011850753</v>
      </c>
      <c r="H63" s="38">
        <v>7</v>
      </c>
      <c r="I63" s="8">
        <v>2500</v>
      </c>
      <c r="J63" s="39">
        <f t="shared" si="6"/>
        <v>1250</v>
      </c>
      <c r="K63" s="40"/>
      <c r="L63" s="10">
        <f t="shared" si="7"/>
        <v>0</v>
      </c>
      <c r="M63" s="60"/>
      <c r="N63" s="60"/>
      <c r="O63" s="61" t="s">
        <v>252</v>
      </c>
      <c r="P63" s="62" t="s">
        <v>253</v>
      </c>
      <c r="Q63" s="60"/>
    </row>
    <row r="64" spans="1:17" ht="60">
      <c r="A64" s="34" t="s">
        <v>255</v>
      </c>
      <c r="B64" s="85"/>
      <c r="C64" s="35" t="s">
        <v>256</v>
      </c>
      <c r="D64" s="34" t="s">
        <v>258</v>
      </c>
      <c r="E64" s="36">
        <v>0.28999999999999998</v>
      </c>
      <c r="F64" s="36">
        <v>521</v>
      </c>
      <c r="G64" s="37">
        <v>7290015422765</v>
      </c>
      <c r="H64" s="38">
        <v>1</v>
      </c>
      <c r="I64" s="8">
        <v>2500</v>
      </c>
      <c r="J64" s="39">
        <f t="shared" si="6"/>
        <v>1250</v>
      </c>
      <c r="K64" s="40"/>
      <c r="L64" s="10">
        <f t="shared" si="7"/>
        <v>0</v>
      </c>
      <c r="M64" s="60"/>
      <c r="N64" s="60"/>
      <c r="O64" s="61"/>
      <c r="P64" s="62" t="s">
        <v>257</v>
      </c>
      <c r="Q64" s="60"/>
    </row>
    <row r="65" spans="1:17" ht="92.1" customHeight="1">
      <c r="A65" s="34" t="s">
        <v>259</v>
      </c>
      <c r="B65" s="34"/>
      <c r="C65" s="35" t="s">
        <v>260</v>
      </c>
      <c r="D65" s="34" t="s">
        <v>263</v>
      </c>
      <c r="E65" s="36">
        <v>0.3</v>
      </c>
      <c r="F65" s="36">
        <v>0</v>
      </c>
      <c r="G65" s="37">
        <v>7290015422321</v>
      </c>
      <c r="H65" s="38">
        <v>12</v>
      </c>
      <c r="I65" s="8">
        <v>990</v>
      </c>
      <c r="J65" s="39">
        <f t="shared" si="6"/>
        <v>495</v>
      </c>
      <c r="K65" s="40"/>
      <c r="L65" s="10">
        <f t="shared" si="7"/>
        <v>0</v>
      </c>
      <c r="M65" s="60"/>
      <c r="N65" s="60"/>
      <c r="O65" s="61" t="s">
        <v>261</v>
      </c>
      <c r="P65" s="62" t="s">
        <v>262</v>
      </c>
      <c r="Q65" s="60"/>
    </row>
    <row r="66" spans="1:17" ht="92.1" customHeight="1">
      <c r="A66" s="34" t="s">
        <v>264</v>
      </c>
      <c r="B66" s="34"/>
      <c r="C66" s="35" t="s">
        <v>265</v>
      </c>
      <c r="D66" s="34" t="s">
        <v>267</v>
      </c>
      <c r="E66" s="36">
        <v>0.28999999999999998</v>
      </c>
      <c r="F66" s="36">
        <v>1043</v>
      </c>
      <c r="G66" s="37">
        <v>7290015422741</v>
      </c>
      <c r="H66" s="38">
        <v>5</v>
      </c>
      <c r="I66" s="8">
        <v>3800</v>
      </c>
      <c r="J66" s="39">
        <f t="shared" si="6"/>
        <v>1900</v>
      </c>
      <c r="K66" s="40"/>
      <c r="L66" s="10">
        <f t="shared" si="7"/>
        <v>0</v>
      </c>
      <c r="M66" s="60"/>
      <c r="N66" s="60"/>
      <c r="O66" s="61"/>
      <c r="P66" s="62" t="s">
        <v>266</v>
      </c>
      <c r="Q66" s="60"/>
    </row>
    <row r="67" spans="1:17">
      <c r="A67" s="28"/>
      <c r="B67" s="28" t="s">
        <v>28</v>
      </c>
      <c r="C67" s="28" t="s">
        <v>268</v>
      </c>
      <c r="D67" s="28"/>
      <c r="E67" s="28"/>
      <c r="F67" s="28"/>
      <c r="G67" s="29"/>
      <c r="H67" s="30"/>
      <c r="I67" s="31"/>
      <c r="J67" s="31"/>
      <c r="K67" s="32"/>
      <c r="L67" s="33"/>
      <c r="M67" s="60"/>
      <c r="N67" s="60"/>
      <c r="O67" s="61"/>
      <c r="P67" s="62"/>
      <c r="Q67" s="60"/>
    </row>
    <row r="68" spans="1:17" ht="92.1" customHeight="1">
      <c r="A68" s="34" t="s">
        <v>269</v>
      </c>
      <c r="B68" s="34"/>
      <c r="C68" s="35" t="s">
        <v>270</v>
      </c>
      <c r="D68" s="34" t="s">
        <v>273</v>
      </c>
      <c r="E68" s="36">
        <v>0.36</v>
      </c>
      <c r="F68" s="36">
        <v>1100</v>
      </c>
      <c r="G68" s="37">
        <v>7290011988692</v>
      </c>
      <c r="H68" s="38">
        <v>34</v>
      </c>
      <c r="I68" s="8">
        <v>1080</v>
      </c>
      <c r="J68" s="39">
        <f t="shared" ref="J68:J75" si="8">ROUND(I68*(1-$L$5),0)</f>
        <v>540</v>
      </c>
      <c r="K68" s="40"/>
      <c r="L68" s="10">
        <f t="shared" ref="L68:L75" si="9">K68*J68</f>
        <v>0</v>
      </c>
      <c r="M68" s="60"/>
      <c r="N68" s="60"/>
      <c r="O68" s="61" t="s">
        <v>271</v>
      </c>
      <c r="P68" s="62" t="s">
        <v>272</v>
      </c>
      <c r="Q68" s="60"/>
    </row>
    <row r="69" spans="1:17" ht="92.1" customHeight="1">
      <c r="A69" s="34" t="s">
        <v>274</v>
      </c>
      <c r="B69" s="34"/>
      <c r="C69" s="35" t="s">
        <v>275</v>
      </c>
      <c r="D69" s="34" t="s">
        <v>278</v>
      </c>
      <c r="E69" s="36">
        <v>0.5</v>
      </c>
      <c r="F69" s="36">
        <v>848</v>
      </c>
      <c r="G69" s="37">
        <v>7290006078094</v>
      </c>
      <c r="H69" s="38">
        <v>30</v>
      </c>
      <c r="I69" s="8">
        <v>1080</v>
      </c>
      <c r="J69" s="39">
        <f t="shared" si="8"/>
        <v>540</v>
      </c>
      <c r="K69" s="40"/>
      <c r="L69" s="10">
        <f t="shared" si="9"/>
        <v>0</v>
      </c>
      <c r="M69" s="60"/>
      <c r="N69" s="60"/>
      <c r="O69" s="61" t="s">
        <v>276</v>
      </c>
      <c r="P69" s="62" t="s">
        <v>277</v>
      </c>
      <c r="Q69" s="60"/>
    </row>
    <row r="70" spans="1:17" ht="92.1" customHeight="1">
      <c r="A70" s="34" t="s">
        <v>279</v>
      </c>
      <c r="B70" s="34"/>
      <c r="C70" s="35" t="s">
        <v>280</v>
      </c>
      <c r="D70" s="34" t="s">
        <v>283</v>
      </c>
      <c r="E70" s="36">
        <v>0.2</v>
      </c>
      <c r="F70" s="36">
        <v>559</v>
      </c>
      <c r="G70" s="37">
        <v>7290013365675</v>
      </c>
      <c r="H70" s="38">
        <v>17</v>
      </c>
      <c r="I70" s="8">
        <v>1230</v>
      </c>
      <c r="J70" s="39">
        <f t="shared" si="8"/>
        <v>615</v>
      </c>
      <c r="K70" s="40"/>
      <c r="L70" s="10">
        <f t="shared" si="9"/>
        <v>0</v>
      </c>
      <c r="M70" s="60"/>
      <c r="N70" s="60"/>
      <c r="O70" s="61" t="s">
        <v>281</v>
      </c>
      <c r="P70" s="62" t="s">
        <v>282</v>
      </c>
      <c r="Q70" s="60"/>
    </row>
    <row r="71" spans="1:17" ht="92.1" customHeight="1">
      <c r="A71" s="34" t="s">
        <v>284</v>
      </c>
      <c r="B71" s="34"/>
      <c r="C71" s="35" t="s">
        <v>1610</v>
      </c>
      <c r="D71" s="34" t="s">
        <v>286</v>
      </c>
      <c r="E71" s="36">
        <v>0.2</v>
      </c>
      <c r="F71" s="36">
        <v>559</v>
      </c>
      <c r="G71" s="37">
        <v>7290013365620</v>
      </c>
      <c r="H71" s="38">
        <v>16</v>
      </c>
      <c r="I71" s="8">
        <v>1230</v>
      </c>
      <c r="J71" s="39">
        <f t="shared" si="8"/>
        <v>615</v>
      </c>
      <c r="K71" s="40"/>
      <c r="L71" s="10">
        <f t="shared" si="9"/>
        <v>0</v>
      </c>
      <c r="M71" s="63"/>
      <c r="N71" s="60"/>
      <c r="O71" s="61" t="s">
        <v>285</v>
      </c>
      <c r="P71" s="62" t="s">
        <v>282</v>
      </c>
      <c r="Q71" s="60"/>
    </row>
    <row r="72" spans="1:17" ht="92.1" customHeight="1">
      <c r="A72" s="34" t="s">
        <v>287</v>
      </c>
      <c r="B72" s="34"/>
      <c r="C72" s="35" t="s">
        <v>1609</v>
      </c>
      <c r="D72" s="34" t="s">
        <v>289</v>
      </c>
      <c r="E72" s="36">
        <v>0.2</v>
      </c>
      <c r="F72" s="36">
        <v>559</v>
      </c>
      <c r="G72" s="37">
        <v>7290013365637</v>
      </c>
      <c r="H72" s="38">
        <v>6</v>
      </c>
      <c r="I72" s="8">
        <v>1230</v>
      </c>
      <c r="J72" s="39">
        <f t="shared" si="8"/>
        <v>615</v>
      </c>
      <c r="K72" s="40"/>
      <c r="L72" s="10">
        <f t="shared" si="9"/>
        <v>0</v>
      </c>
      <c r="M72" s="63"/>
      <c r="N72" s="60"/>
      <c r="O72" s="61" t="s">
        <v>288</v>
      </c>
      <c r="P72" s="62" t="s">
        <v>282</v>
      </c>
      <c r="Q72" s="60"/>
    </row>
    <row r="73" spans="1:17" ht="92.1" customHeight="1">
      <c r="A73" s="34" t="s">
        <v>290</v>
      </c>
      <c r="B73" s="34"/>
      <c r="C73" s="35" t="s">
        <v>291</v>
      </c>
      <c r="D73" s="34" t="s">
        <v>294</v>
      </c>
      <c r="E73" s="36">
        <v>0.13</v>
      </c>
      <c r="F73" s="36">
        <v>0</v>
      </c>
      <c r="G73" s="37">
        <v>7290010519309</v>
      </c>
      <c r="H73" s="38">
        <v>40</v>
      </c>
      <c r="I73" s="8">
        <v>630</v>
      </c>
      <c r="J73" s="39">
        <f t="shared" si="8"/>
        <v>315</v>
      </c>
      <c r="K73" s="40"/>
      <c r="L73" s="10">
        <f t="shared" si="9"/>
        <v>0</v>
      </c>
      <c r="M73" s="60"/>
      <c r="N73" s="60"/>
      <c r="O73" s="61" t="s">
        <v>292</v>
      </c>
      <c r="P73" s="62" t="s">
        <v>293</v>
      </c>
      <c r="Q73" s="60"/>
    </row>
    <row r="74" spans="1:17" ht="92.1" customHeight="1">
      <c r="A74" s="34" t="s">
        <v>295</v>
      </c>
      <c r="B74" s="34"/>
      <c r="C74" s="35" t="s">
        <v>296</v>
      </c>
      <c r="D74" s="34" t="s">
        <v>297</v>
      </c>
      <c r="E74" s="36">
        <v>0.3</v>
      </c>
      <c r="F74" s="36">
        <v>1560</v>
      </c>
      <c r="G74" s="37">
        <v>7290015422901</v>
      </c>
      <c r="H74" s="38">
        <v>0</v>
      </c>
      <c r="I74" s="8">
        <v>230</v>
      </c>
      <c r="J74" s="39">
        <f t="shared" si="8"/>
        <v>115</v>
      </c>
      <c r="K74" s="40"/>
      <c r="L74" s="10">
        <f t="shared" si="9"/>
        <v>0</v>
      </c>
      <c r="M74" s="60"/>
      <c r="N74" s="60"/>
      <c r="O74" s="61"/>
      <c r="P74" s="62"/>
      <c r="Q74" s="60"/>
    </row>
    <row r="75" spans="1:17" ht="92.1" customHeight="1">
      <c r="A75" s="34" t="s">
        <v>298</v>
      </c>
      <c r="B75" s="34"/>
      <c r="C75" s="35" t="s">
        <v>299</v>
      </c>
      <c r="D75" s="34" t="s">
        <v>300</v>
      </c>
      <c r="E75" s="36">
        <v>0.3</v>
      </c>
      <c r="F75" s="36">
        <v>1560</v>
      </c>
      <c r="G75" s="37">
        <v>7290015422918</v>
      </c>
      <c r="H75" s="38">
        <v>15</v>
      </c>
      <c r="I75" s="8">
        <v>230</v>
      </c>
      <c r="J75" s="39">
        <f t="shared" si="8"/>
        <v>115</v>
      </c>
      <c r="K75" s="40"/>
      <c r="L75" s="10">
        <f t="shared" si="9"/>
        <v>0</v>
      </c>
      <c r="M75" s="60"/>
      <c r="N75" s="60"/>
      <c r="O75" s="61"/>
      <c r="P75" s="62"/>
      <c r="Q75" s="60"/>
    </row>
    <row r="76" spans="1:17">
      <c r="A76" s="28"/>
      <c r="B76" s="28" t="s">
        <v>28</v>
      </c>
      <c r="C76" s="28" t="s">
        <v>301</v>
      </c>
      <c r="D76" s="28"/>
      <c r="E76" s="28"/>
      <c r="F76" s="28"/>
      <c r="G76" s="29"/>
      <c r="H76" s="30"/>
      <c r="I76" s="31"/>
      <c r="J76" s="31"/>
      <c r="K76" s="32"/>
      <c r="L76" s="33"/>
      <c r="M76" s="60"/>
      <c r="N76" s="60"/>
      <c r="O76" s="61"/>
      <c r="P76" s="62"/>
      <c r="Q76" s="60"/>
    </row>
    <row r="77" spans="1:17" ht="92.1" customHeight="1">
      <c r="A77" s="34" t="s">
        <v>302</v>
      </c>
      <c r="B77" s="34"/>
      <c r="C77" s="35" t="s">
        <v>303</v>
      </c>
      <c r="D77" s="34" t="s">
        <v>306</v>
      </c>
      <c r="E77" s="36">
        <v>0.3</v>
      </c>
      <c r="F77" s="36">
        <v>0</v>
      </c>
      <c r="G77" s="37">
        <v>7290015422215</v>
      </c>
      <c r="H77" s="38">
        <v>6</v>
      </c>
      <c r="I77" s="8">
        <v>3070</v>
      </c>
      <c r="J77" s="39">
        <f t="shared" ref="J77:J90" si="10">ROUND(I77*(1-$L$5),0)</f>
        <v>1535</v>
      </c>
      <c r="K77" s="40"/>
      <c r="L77" s="10">
        <f t="shared" ref="L77:L90" si="11">K77*J77</f>
        <v>0</v>
      </c>
      <c r="M77" s="60"/>
      <c r="N77" s="60"/>
      <c r="O77" s="61" t="s">
        <v>304</v>
      </c>
      <c r="P77" s="62" t="s">
        <v>305</v>
      </c>
      <c r="Q77" s="60"/>
    </row>
    <row r="78" spans="1:17" ht="107.25">
      <c r="A78" s="34" t="s">
        <v>307</v>
      </c>
      <c r="B78" s="34"/>
      <c r="C78" s="35" t="s">
        <v>308</v>
      </c>
      <c r="D78" s="34" t="s">
        <v>311</v>
      </c>
      <c r="E78" s="36">
        <v>0.3</v>
      </c>
      <c r="F78" s="36">
        <v>0</v>
      </c>
      <c r="G78" s="37">
        <v>7290015422130</v>
      </c>
      <c r="H78" s="38">
        <v>15</v>
      </c>
      <c r="I78" s="8">
        <v>3840</v>
      </c>
      <c r="J78" s="39">
        <f t="shared" si="10"/>
        <v>1920</v>
      </c>
      <c r="K78" s="40"/>
      <c r="L78" s="10">
        <f t="shared" si="11"/>
        <v>0</v>
      </c>
      <c r="M78" s="60"/>
      <c r="N78" s="60"/>
      <c r="O78" s="61" t="s">
        <v>309</v>
      </c>
      <c r="P78" s="62" t="s">
        <v>310</v>
      </c>
      <c r="Q78" s="60"/>
    </row>
    <row r="79" spans="1:17" ht="107.25">
      <c r="A79" s="34" t="s">
        <v>312</v>
      </c>
      <c r="B79" s="34"/>
      <c r="C79" s="35" t="s">
        <v>313</v>
      </c>
      <c r="D79" s="34" t="s">
        <v>315</v>
      </c>
      <c r="E79" s="36">
        <v>0.3</v>
      </c>
      <c r="F79" s="36">
        <v>0</v>
      </c>
      <c r="G79" s="37">
        <v>7290015422116</v>
      </c>
      <c r="H79" s="38">
        <v>18</v>
      </c>
      <c r="I79" s="8">
        <v>3840</v>
      </c>
      <c r="J79" s="39">
        <f t="shared" si="10"/>
        <v>1920</v>
      </c>
      <c r="K79" s="40"/>
      <c r="L79" s="10">
        <f t="shared" si="11"/>
        <v>0</v>
      </c>
      <c r="M79" s="60"/>
      <c r="N79" s="60"/>
      <c r="O79" s="61" t="s">
        <v>314</v>
      </c>
      <c r="P79" s="62" t="s">
        <v>310</v>
      </c>
      <c r="Q79" s="60"/>
    </row>
    <row r="80" spans="1:17" ht="107.25">
      <c r="A80" s="34" t="s">
        <v>316</v>
      </c>
      <c r="B80" s="34"/>
      <c r="C80" s="35" t="s">
        <v>317</v>
      </c>
      <c r="D80" s="34" t="s">
        <v>319</v>
      </c>
      <c r="E80" s="36">
        <v>0.3</v>
      </c>
      <c r="F80" s="36">
        <v>0</v>
      </c>
      <c r="G80" s="37">
        <v>7290015422123</v>
      </c>
      <c r="H80" s="38">
        <v>19</v>
      </c>
      <c r="I80" s="8">
        <v>3840</v>
      </c>
      <c r="J80" s="39">
        <f t="shared" si="10"/>
        <v>1920</v>
      </c>
      <c r="K80" s="40"/>
      <c r="L80" s="10">
        <f t="shared" si="11"/>
        <v>0</v>
      </c>
      <c r="M80" s="60"/>
      <c r="N80" s="60"/>
      <c r="O80" s="61" t="s">
        <v>314</v>
      </c>
      <c r="P80" s="62" t="s">
        <v>318</v>
      </c>
      <c r="Q80" s="60"/>
    </row>
    <row r="81" spans="1:17" ht="99">
      <c r="A81" s="34" t="s">
        <v>320</v>
      </c>
      <c r="B81" s="34"/>
      <c r="C81" s="35" t="s">
        <v>321</v>
      </c>
      <c r="D81" s="34" t="s">
        <v>324</v>
      </c>
      <c r="E81" s="36">
        <v>0.3</v>
      </c>
      <c r="F81" s="36">
        <v>0</v>
      </c>
      <c r="G81" s="37">
        <v>7290015422178</v>
      </c>
      <c r="H81" s="38">
        <v>8</v>
      </c>
      <c r="I81" s="8">
        <v>3840</v>
      </c>
      <c r="J81" s="39">
        <f t="shared" si="10"/>
        <v>1920</v>
      </c>
      <c r="K81" s="40"/>
      <c r="L81" s="10">
        <f t="shared" si="11"/>
        <v>0</v>
      </c>
      <c r="M81" s="60"/>
      <c r="N81" s="60"/>
      <c r="O81" s="61" t="s">
        <v>322</v>
      </c>
      <c r="P81" s="62" t="s">
        <v>323</v>
      </c>
      <c r="Q81" s="60"/>
    </row>
    <row r="82" spans="1:17" ht="115.5">
      <c r="A82" s="34" t="s">
        <v>325</v>
      </c>
      <c r="B82" s="34"/>
      <c r="C82" s="35" t="s">
        <v>326</v>
      </c>
      <c r="D82" s="34" t="s">
        <v>328</v>
      </c>
      <c r="E82" s="36">
        <v>0.3</v>
      </c>
      <c r="F82" s="36">
        <v>0</v>
      </c>
      <c r="G82" s="37">
        <v>7290015422147</v>
      </c>
      <c r="H82" s="38">
        <v>20</v>
      </c>
      <c r="I82" s="8">
        <v>3840</v>
      </c>
      <c r="J82" s="39">
        <f t="shared" si="10"/>
        <v>1920</v>
      </c>
      <c r="K82" s="40"/>
      <c r="L82" s="10">
        <f t="shared" si="11"/>
        <v>0</v>
      </c>
      <c r="M82" s="60"/>
      <c r="N82" s="60"/>
      <c r="O82" s="61" t="s">
        <v>327</v>
      </c>
      <c r="P82" s="62" t="s">
        <v>310</v>
      </c>
      <c r="Q82" s="60"/>
    </row>
    <row r="83" spans="1:17" ht="66">
      <c r="A83" s="34" t="s">
        <v>329</v>
      </c>
      <c r="B83" s="85"/>
      <c r="C83" s="35" t="s">
        <v>330</v>
      </c>
      <c r="D83" s="34" t="s">
        <v>332</v>
      </c>
      <c r="E83" s="36">
        <v>0.2</v>
      </c>
      <c r="F83" s="36">
        <v>0</v>
      </c>
      <c r="G83" s="37">
        <v>7290015422000</v>
      </c>
      <c r="H83" s="38">
        <v>8</v>
      </c>
      <c r="I83" s="8">
        <v>1150</v>
      </c>
      <c r="J83" s="39">
        <f t="shared" si="10"/>
        <v>575</v>
      </c>
      <c r="K83" s="40"/>
      <c r="L83" s="10">
        <f t="shared" si="11"/>
        <v>0</v>
      </c>
      <c r="M83" s="60"/>
      <c r="N83" s="60"/>
      <c r="O83" s="61" t="s">
        <v>331</v>
      </c>
      <c r="P83" s="62" t="s">
        <v>318</v>
      </c>
      <c r="Q83" s="60"/>
    </row>
    <row r="84" spans="1:17" ht="66">
      <c r="A84" s="34" t="s">
        <v>333</v>
      </c>
      <c r="B84" s="85"/>
      <c r="C84" s="35" t="s">
        <v>334</v>
      </c>
      <c r="D84" s="34" t="s">
        <v>336</v>
      </c>
      <c r="E84" s="36">
        <v>0.2</v>
      </c>
      <c r="F84" s="36">
        <v>0</v>
      </c>
      <c r="G84" s="37">
        <v>7290015422017</v>
      </c>
      <c r="H84" s="38">
        <v>7</v>
      </c>
      <c r="I84" s="8">
        <v>1150</v>
      </c>
      <c r="J84" s="39">
        <f t="shared" si="10"/>
        <v>575</v>
      </c>
      <c r="K84" s="40"/>
      <c r="L84" s="10">
        <f t="shared" si="11"/>
        <v>0</v>
      </c>
      <c r="M84" s="60"/>
      <c r="N84" s="60"/>
      <c r="O84" s="61" t="s">
        <v>335</v>
      </c>
      <c r="P84" s="62" t="s">
        <v>318</v>
      </c>
      <c r="Q84" s="60"/>
    </row>
    <row r="85" spans="1:17" ht="66">
      <c r="A85" s="34" t="s">
        <v>337</v>
      </c>
      <c r="B85" s="85"/>
      <c r="C85" s="35" t="s">
        <v>338</v>
      </c>
      <c r="D85" s="34" t="s">
        <v>340</v>
      </c>
      <c r="E85" s="36">
        <v>0.2</v>
      </c>
      <c r="F85" s="36">
        <v>0</v>
      </c>
      <c r="G85" s="37">
        <v>7290015422024</v>
      </c>
      <c r="H85" s="38">
        <v>8</v>
      </c>
      <c r="I85" s="8">
        <v>1150</v>
      </c>
      <c r="J85" s="39">
        <f t="shared" si="10"/>
        <v>575</v>
      </c>
      <c r="K85" s="40"/>
      <c r="L85" s="10">
        <f t="shared" si="11"/>
        <v>0</v>
      </c>
      <c r="M85" s="60"/>
      <c r="N85" s="60"/>
      <c r="O85" s="61" t="s">
        <v>339</v>
      </c>
      <c r="P85" s="62" t="s">
        <v>318</v>
      </c>
      <c r="Q85" s="60"/>
    </row>
    <row r="86" spans="1:17" ht="92.1" customHeight="1">
      <c r="A86" s="34" t="s">
        <v>341</v>
      </c>
      <c r="B86" s="34"/>
      <c r="C86" s="35" t="s">
        <v>342</v>
      </c>
      <c r="D86" s="34" t="s">
        <v>345</v>
      </c>
      <c r="E86" s="36">
        <v>0.3</v>
      </c>
      <c r="F86" s="36">
        <v>0</v>
      </c>
      <c r="G86" s="37">
        <v>7290015422161</v>
      </c>
      <c r="H86" s="38">
        <v>6</v>
      </c>
      <c r="I86" s="8">
        <v>4610</v>
      </c>
      <c r="J86" s="39">
        <f t="shared" si="10"/>
        <v>2305</v>
      </c>
      <c r="K86" s="40"/>
      <c r="L86" s="10">
        <f t="shared" si="11"/>
        <v>0</v>
      </c>
      <c r="M86" s="60"/>
      <c r="N86" s="60"/>
      <c r="O86" s="61" t="s">
        <v>343</v>
      </c>
      <c r="P86" s="62" t="s">
        <v>344</v>
      </c>
      <c r="Q86" s="60"/>
    </row>
    <row r="87" spans="1:17" ht="92.1" customHeight="1">
      <c r="A87" s="34" t="s">
        <v>346</v>
      </c>
      <c r="B87" s="34"/>
      <c r="C87" s="35" t="s">
        <v>347</v>
      </c>
      <c r="D87" s="34" t="s">
        <v>350</v>
      </c>
      <c r="E87" s="36">
        <v>0.3</v>
      </c>
      <c r="F87" s="36">
        <v>0</v>
      </c>
      <c r="G87" s="37">
        <v>7290015422604</v>
      </c>
      <c r="H87" s="38">
        <v>9</v>
      </c>
      <c r="I87" s="8">
        <v>4610</v>
      </c>
      <c r="J87" s="39">
        <f t="shared" si="10"/>
        <v>2305</v>
      </c>
      <c r="K87" s="40"/>
      <c r="L87" s="10">
        <f t="shared" si="11"/>
        <v>0</v>
      </c>
      <c r="M87" s="60"/>
      <c r="N87" s="60"/>
      <c r="O87" s="61" t="s">
        <v>348</v>
      </c>
      <c r="P87" s="62" t="s">
        <v>349</v>
      </c>
      <c r="Q87" s="60"/>
    </row>
    <row r="88" spans="1:17" ht="92.1" customHeight="1">
      <c r="A88" s="34" t="s">
        <v>351</v>
      </c>
      <c r="B88" s="34"/>
      <c r="C88" s="35" t="s">
        <v>352</v>
      </c>
      <c r="D88" s="34" t="s">
        <v>355</v>
      </c>
      <c r="E88" s="36">
        <v>0.3</v>
      </c>
      <c r="F88" s="36">
        <v>0</v>
      </c>
      <c r="G88" s="37">
        <v>7290015422192</v>
      </c>
      <c r="H88" s="38">
        <v>9</v>
      </c>
      <c r="I88" s="8">
        <v>4610</v>
      </c>
      <c r="J88" s="39">
        <f t="shared" si="10"/>
        <v>2305</v>
      </c>
      <c r="K88" s="40"/>
      <c r="L88" s="10">
        <f t="shared" si="11"/>
        <v>0</v>
      </c>
      <c r="M88" s="60"/>
      <c r="N88" s="60"/>
      <c r="O88" s="61" t="s">
        <v>353</v>
      </c>
      <c r="P88" s="62" t="s">
        <v>354</v>
      </c>
      <c r="Q88" s="60"/>
    </row>
    <row r="89" spans="1:17" ht="92.1" customHeight="1">
      <c r="A89" s="34" t="s">
        <v>356</v>
      </c>
      <c r="B89" s="34"/>
      <c r="C89" s="35" t="s">
        <v>357</v>
      </c>
      <c r="D89" s="34" t="s">
        <v>359</v>
      </c>
      <c r="E89" s="36">
        <v>0.3</v>
      </c>
      <c r="F89" s="36">
        <v>0</v>
      </c>
      <c r="G89" s="37">
        <v>7290015422208</v>
      </c>
      <c r="H89" s="38">
        <v>20</v>
      </c>
      <c r="I89" s="8">
        <v>4610</v>
      </c>
      <c r="J89" s="39">
        <f t="shared" si="10"/>
        <v>2305</v>
      </c>
      <c r="K89" s="40"/>
      <c r="L89" s="10">
        <f t="shared" si="11"/>
        <v>0</v>
      </c>
      <c r="M89" s="60"/>
      <c r="N89" s="60"/>
      <c r="O89" s="61" t="s">
        <v>358</v>
      </c>
      <c r="P89" s="62" t="s">
        <v>354</v>
      </c>
      <c r="Q89" s="60"/>
    </row>
    <row r="90" spans="1:17" ht="92.1" customHeight="1">
      <c r="A90" s="34" t="s">
        <v>360</v>
      </c>
      <c r="B90" s="34"/>
      <c r="C90" s="35" t="s">
        <v>361</v>
      </c>
      <c r="D90" s="34" t="s">
        <v>364</v>
      </c>
      <c r="E90" s="36">
        <v>0.3</v>
      </c>
      <c r="F90" s="36">
        <v>0</v>
      </c>
      <c r="G90" s="37">
        <v>7290015422611</v>
      </c>
      <c r="H90" s="38">
        <v>8</v>
      </c>
      <c r="I90" s="8">
        <v>4610</v>
      </c>
      <c r="J90" s="39">
        <f t="shared" si="10"/>
        <v>2305</v>
      </c>
      <c r="K90" s="40"/>
      <c r="L90" s="10">
        <f t="shared" si="11"/>
        <v>0</v>
      </c>
      <c r="M90" s="60"/>
      <c r="N90" s="60"/>
      <c r="O90" s="61" t="s">
        <v>362</v>
      </c>
      <c r="P90" s="62" t="s">
        <v>363</v>
      </c>
      <c r="Q90" s="60"/>
    </row>
    <row r="91" spans="1:17">
      <c r="A91" s="28"/>
      <c r="B91" s="28" t="s">
        <v>28</v>
      </c>
      <c r="C91" s="28" t="s">
        <v>365</v>
      </c>
      <c r="D91" s="28"/>
      <c r="E91" s="28"/>
      <c r="F91" s="28"/>
      <c r="G91" s="29"/>
      <c r="H91" s="30"/>
      <c r="I91" s="31"/>
      <c r="J91" s="31"/>
      <c r="K91" s="32"/>
      <c r="L91" s="33"/>
      <c r="M91" s="60"/>
      <c r="N91" s="60"/>
      <c r="O91" s="61"/>
      <c r="P91" s="62"/>
      <c r="Q91" s="60"/>
    </row>
    <row r="92" spans="1:17" ht="92.1" customHeight="1">
      <c r="A92" s="34" t="s">
        <v>366</v>
      </c>
      <c r="B92" s="34"/>
      <c r="C92" s="35" t="s">
        <v>367</v>
      </c>
      <c r="D92" s="34" t="s">
        <v>369</v>
      </c>
      <c r="E92" s="36">
        <v>0.25</v>
      </c>
      <c r="F92" s="36">
        <v>0</v>
      </c>
      <c r="G92" s="37">
        <v>7290011850487</v>
      </c>
      <c r="H92" s="38">
        <v>12</v>
      </c>
      <c r="I92" s="8">
        <v>730</v>
      </c>
      <c r="J92" s="39">
        <f t="shared" ref="J92:J104" si="12">ROUND(I92*(1-$L$5),0)</f>
        <v>365</v>
      </c>
      <c r="K92" s="40"/>
      <c r="L92" s="10">
        <f t="shared" ref="L92:L104" si="13">K92*J92</f>
        <v>0</v>
      </c>
      <c r="M92" s="60"/>
      <c r="N92" s="60"/>
      <c r="O92" s="61"/>
      <c r="P92" s="62" t="s">
        <v>368</v>
      </c>
      <c r="Q92" s="60"/>
    </row>
    <row r="93" spans="1:17" ht="49.5">
      <c r="A93" s="34" t="s">
        <v>370</v>
      </c>
      <c r="B93" s="85"/>
      <c r="C93" s="35" t="s">
        <v>371</v>
      </c>
      <c r="D93" s="34" t="s">
        <v>374</v>
      </c>
      <c r="E93" s="36">
        <v>0.25</v>
      </c>
      <c r="F93" s="36">
        <v>0</v>
      </c>
      <c r="G93" s="37">
        <v>7290011850494</v>
      </c>
      <c r="H93" s="38">
        <v>0</v>
      </c>
      <c r="I93" s="8">
        <v>730</v>
      </c>
      <c r="J93" s="39">
        <f t="shared" si="12"/>
        <v>365</v>
      </c>
      <c r="K93" s="40"/>
      <c r="L93" s="10">
        <f t="shared" si="13"/>
        <v>0</v>
      </c>
      <c r="M93" s="60"/>
      <c r="N93" s="60"/>
      <c r="O93" s="61" t="s">
        <v>372</v>
      </c>
      <c r="P93" s="62" t="s">
        <v>373</v>
      </c>
      <c r="Q93" s="60"/>
    </row>
    <row r="94" spans="1:17" ht="45">
      <c r="A94" s="34" t="s">
        <v>375</v>
      </c>
      <c r="B94" s="85"/>
      <c r="C94" s="35" t="s">
        <v>376</v>
      </c>
      <c r="D94" s="34" t="s">
        <v>377</v>
      </c>
      <c r="E94" s="36">
        <v>0.15</v>
      </c>
      <c r="F94" s="36">
        <v>0</v>
      </c>
      <c r="G94" s="37">
        <v>7290006079688</v>
      </c>
      <c r="H94" s="38">
        <v>0</v>
      </c>
      <c r="I94" s="8">
        <v>420</v>
      </c>
      <c r="J94" s="39">
        <f t="shared" si="12"/>
        <v>210</v>
      </c>
      <c r="K94" s="40"/>
      <c r="L94" s="10">
        <f t="shared" si="13"/>
        <v>0</v>
      </c>
      <c r="M94" s="60"/>
      <c r="N94" s="60"/>
      <c r="O94" s="61"/>
      <c r="P94" s="62" t="s">
        <v>373</v>
      </c>
      <c r="Q94" s="60"/>
    </row>
    <row r="95" spans="1:17" ht="92.1" customHeight="1">
      <c r="A95" s="34" t="s">
        <v>378</v>
      </c>
      <c r="B95" s="34"/>
      <c r="C95" s="35" t="s">
        <v>379</v>
      </c>
      <c r="D95" s="34" t="s">
        <v>381</v>
      </c>
      <c r="E95" s="36">
        <v>0.13</v>
      </c>
      <c r="F95" s="36">
        <v>0</v>
      </c>
      <c r="G95" s="37">
        <v>7290011850463</v>
      </c>
      <c r="H95" s="38">
        <v>10</v>
      </c>
      <c r="I95" s="8">
        <v>500</v>
      </c>
      <c r="J95" s="39">
        <f t="shared" si="12"/>
        <v>250</v>
      </c>
      <c r="K95" s="40"/>
      <c r="L95" s="10">
        <f t="shared" si="13"/>
        <v>0</v>
      </c>
      <c r="M95" s="60"/>
      <c r="N95" s="60"/>
      <c r="O95" s="61"/>
      <c r="P95" s="62" t="s">
        <v>380</v>
      </c>
      <c r="Q95" s="60"/>
    </row>
    <row r="96" spans="1:17" ht="99">
      <c r="A96" s="34" t="s">
        <v>382</v>
      </c>
      <c r="B96" s="85"/>
      <c r="C96" s="35" t="s">
        <v>383</v>
      </c>
      <c r="D96" s="34" t="s">
        <v>386</v>
      </c>
      <c r="E96" s="36">
        <v>0.15</v>
      </c>
      <c r="F96" s="36">
        <v>286</v>
      </c>
      <c r="G96" s="37">
        <v>7290010519804</v>
      </c>
      <c r="H96" s="38">
        <v>14</v>
      </c>
      <c r="I96" s="8">
        <v>420</v>
      </c>
      <c r="J96" s="39">
        <f t="shared" si="12"/>
        <v>210</v>
      </c>
      <c r="K96" s="40"/>
      <c r="L96" s="10">
        <f t="shared" si="13"/>
        <v>0</v>
      </c>
      <c r="M96" s="60"/>
      <c r="N96" s="60"/>
      <c r="O96" s="61" t="s">
        <v>384</v>
      </c>
      <c r="P96" s="62" t="s">
        <v>385</v>
      </c>
      <c r="Q96" s="60"/>
    </row>
    <row r="97" spans="1:17" ht="74.25">
      <c r="A97" s="34" t="s">
        <v>387</v>
      </c>
      <c r="B97" s="85"/>
      <c r="C97" s="35" t="s">
        <v>388</v>
      </c>
      <c r="D97" s="34" t="s">
        <v>390</v>
      </c>
      <c r="E97" s="36">
        <v>0.15</v>
      </c>
      <c r="F97" s="36">
        <v>286</v>
      </c>
      <c r="G97" s="37">
        <v>7290014165182</v>
      </c>
      <c r="H97" s="38">
        <v>6</v>
      </c>
      <c r="I97" s="8">
        <v>420</v>
      </c>
      <c r="J97" s="39">
        <f t="shared" si="12"/>
        <v>210</v>
      </c>
      <c r="K97" s="40"/>
      <c r="L97" s="10">
        <f t="shared" si="13"/>
        <v>0</v>
      </c>
      <c r="M97" s="60"/>
      <c r="N97" s="60"/>
      <c r="O97" s="61" t="s">
        <v>389</v>
      </c>
      <c r="P97" s="62" t="s">
        <v>385</v>
      </c>
      <c r="Q97" s="60"/>
    </row>
    <row r="98" spans="1:17" ht="107.25">
      <c r="A98" s="34" t="s">
        <v>391</v>
      </c>
      <c r="B98" s="85"/>
      <c r="C98" s="35" t="s">
        <v>392</v>
      </c>
      <c r="D98" s="34" t="s">
        <v>394</v>
      </c>
      <c r="E98" s="36">
        <v>0.15</v>
      </c>
      <c r="F98" s="36">
        <v>286</v>
      </c>
      <c r="G98" s="37">
        <v>7290010519774</v>
      </c>
      <c r="H98" s="38">
        <v>13</v>
      </c>
      <c r="I98" s="8">
        <v>420</v>
      </c>
      <c r="J98" s="39">
        <f t="shared" si="12"/>
        <v>210</v>
      </c>
      <c r="K98" s="40"/>
      <c r="L98" s="10">
        <f t="shared" si="13"/>
        <v>0</v>
      </c>
      <c r="M98" s="60"/>
      <c r="N98" s="60"/>
      <c r="O98" s="61" t="s">
        <v>393</v>
      </c>
      <c r="P98" s="62" t="s">
        <v>385</v>
      </c>
      <c r="Q98" s="60"/>
    </row>
    <row r="99" spans="1:17" ht="90.75">
      <c r="A99" s="34" t="s">
        <v>395</v>
      </c>
      <c r="B99" s="85"/>
      <c r="C99" s="35" t="s">
        <v>1611</v>
      </c>
      <c r="D99" s="34" t="s">
        <v>397</v>
      </c>
      <c r="E99" s="36">
        <v>0.15</v>
      </c>
      <c r="F99" s="36">
        <v>286</v>
      </c>
      <c r="G99" s="37">
        <v>7290015422222</v>
      </c>
      <c r="H99" s="38">
        <v>26</v>
      </c>
      <c r="I99" s="8">
        <v>420</v>
      </c>
      <c r="J99" s="39">
        <f t="shared" si="12"/>
        <v>210</v>
      </c>
      <c r="K99" s="40"/>
      <c r="L99" s="10">
        <f t="shared" si="13"/>
        <v>0</v>
      </c>
      <c r="M99" s="63"/>
      <c r="N99" s="60"/>
      <c r="O99" s="61" t="s">
        <v>396</v>
      </c>
      <c r="P99" s="62" t="s">
        <v>385</v>
      </c>
      <c r="Q99" s="60"/>
    </row>
    <row r="100" spans="1:17" ht="66">
      <c r="A100" s="34" t="s">
        <v>398</v>
      </c>
      <c r="B100" s="85"/>
      <c r="C100" s="35" t="s">
        <v>399</v>
      </c>
      <c r="D100" s="34" t="s">
        <v>401</v>
      </c>
      <c r="E100" s="36">
        <v>0.15</v>
      </c>
      <c r="F100" s="36">
        <v>360</v>
      </c>
      <c r="G100" s="37">
        <v>7290015422840</v>
      </c>
      <c r="H100" s="38">
        <v>41</v>
      </c>
      <c r="I100" s="8">
        <v>420</v>
      </c>
      <c r="J100" s="39">
        <f t="shared" si="12"/>
        <v>210</v>
      </c>
      <c r="K100" s="40"/>
      <c r="L100" s="10">
        <f t="shared" si="13"/>
        <v>0</v>
      </c>
      <c r="M100" s="60"/>
      <c r="N100" s="60"/>
      <c r="O100" s="61" t="s">
        <v>400</v>
      </c>
      <c r="P100" s="62" t="s">
        <v>385</v>
      </c>
      <c r="Q100" s="60"/>
    </row>
    <row r="101" spans="1:17" ht="66">
      <c r="A101" s="34" t="s">
        <v>402</v>
      </c>
      <c r="B101" s="85"/>
      <c r="C101" s="35" t="s">
        <v>403</v>
      </c>
      <c r="D101" s="34" t="s">
        <v>404</v>
      </c>
      <c r="E101" s="36">
        <v>0.15</v>
      </c>
      <c r="F101" s="36">
        <v>360</v>
      </c>
      <c r="G101" s="37">
        <v>7290015422864</v>
      </c>
      <c r="H101" s="38">
        <v>7</v>
      </c>
      <c r="I101" s="8">
        <v>420</v>
      </c>
      <c r="J101" s="39">
        <f t="shared" si="12"/>
        <v>210</v>
      </c>
      <c r="K101" s="40"/>
      <c r="L101" s="10">
        <f t="shared" si="13"/>
        <v>0</v>
      </c>
      <c r="M101" s="60"/>
      <c r="N101" s="60"/>
      <c r="O101" s="61"/>
      <c r="P101" s="62" t="s">
        <v>385</v>
      </c>
      <c r="Q101" s="60"/>
    </row>
    <row r="102" spans="1:17" ht="66">
      <c r="A102" s="34" t="s">
        <v>405</v>
      </c>
      <c r="B102" s="85"/>
      <c r="C102" s="35" t="s">
        <v>406</v>
      </c>
      <c r="D102" s="34" t="s">
        <v>407</v>
      </c>
      <c r="E102" s="36">
        <v>0.15</v>
      </c>
      <c r="F102" s="36">
        <v>360</v>
      </c>
      <c r="G102" s="37">
        <v>7290015422871</v>
      </c>
      <c r="H102" s="38">
        <v>5</v>
      </c>
      <c r="I102" s="8">
        <v>420</v>
      </c>
      <c r="J102" s="39">
        <f t="shared" si="12"/>
        <v>210</v>
      </c>
      <c r="K102" s="40"/>
      <c r="L102" s="10">
        <f t="shared" si="13"/>
        <v>0</v>
      </c>
      <c r="M102" s="60"/>
      <c r="N102" s="60"/>
      <c r="O102" s="61"/>
      <c r="P102" s="62" t="s">
        <v>385</v>
      </c>
      <c r="Q102" s="60"/>
    </row>
    <row r="103" spans="1:17" ht="66">
      <c r="A103" s="34" t="s">
        <v>408</v>
      </c>
      <c r="B103" s="85"/>
      <c r="C103" s="35" t="s">
        <v>409</v>
      </c>
      <c r="D103" s="34" t="s">
        <v>410</v>
      </c>
      <c r="E103" s="36">
        <v>0.15</v>
      </c>
      <c r="F103" s="36">
        <v>360</v>
      </c>
      <c r="G103" s="37">
        <v>7290015422895</v>
      </c>
      <c r="H103" s="38">
        <v>1</v>
      </c>
      <c r="I103" s="8">
        <v>420</v>
      </c>
      <c r="J103" s="39">
        <f t="shared" si="12"/>
        <v>210</v>
      </c>
      <c r="K103" s="40"/>
      <c r="L103" s="10">
        <f t="shared" si="13"/>
        <v>0</v>
      </c>
      <c r="M103" s="60"/>
      <c r="N103" s="60"/>
      <c r="O103" s="61"/>
      <c r="P103" s="62" t="s">
        <v>385</v>
      </c>
      <c r="Q103" s="60"/>
    </row>
    <row r="104" spans="1:17" ht="92.1" customHeight="1">
      <c r="A104" s="34" t="s">
        <v>411</v>
      </c>
      <c r="B104" s="34"/>
      <c r="C104" s="35" t="s">
        <v>412</v>
      </c>
      <c r="D104" s="34" t="s">
        <v>415</v>
      </c>
      <c r="E104" s="36">
        <v>0.2</v>
      </c>
      <c r="F104" s="36">
        <v>355</v>
      </c>
      <c r="G104" s="37">
        <v>7290016361063</v>
      </c>
      <c r="H104" s="38">
        <v>7</v>
      </c>
      <c r="I104" s="8">
        <v>1460</v>
      </c>
      <c r="J104" s="39">
        <f t="shared" si="12"/>
        <v>730</v>
      </c>
      <c r="K104" s="40"/>
      <c r="L104" s="10">
        <f t="shared" si="13"/>
        <v>0</v>
      </c>
      <c r="M104" s="60"/>
      <c r="N104" s="60"/>
      <c r="O104" s="61" t="s">
        <v>413</v>
      </c>
      <c r="P104" s="62" t="s">
        <v>414</v>
      </c>
      <c r="Q104" s="60"/>
    </row>
    <row r="105" spans="1:17">
      <c r="A105" s="28"/>
      <c r="B105" s="28" t="s">
        <v>28</v>
      </c>
      <c r="C105" s="28" t="s">
        <v>416</v>
      </c>
      <c r="D105" s="28"/>
      <c r="E105" s="28"/>
      <c r="F105" s="28"/>
      <c r="G105" s="29"/>
      <c r="H105" s="30"/>
      <c r="I105" s="31"/>
      <c r="J105" s="31"/>
      <c r="K105" s="32"/>
      <c r="L105" s="33"/>
      <c r="M105" s="60"/>
      <c r="N105" s="60"/>
      <c r="O105" s="61"/>
      <c r="P105" s="62"/>
      <c r="Q105" s="60"/>
    </row>
    <row r="106" spans="1:17" ht="92.1" customHeight="1">
      <c r="A106" s="34" t="s">
        <v>417</v>
      </c>
      <c r="B106" s="34"/>
      <c r="C106" s="35" t="s">
        <v>418</v>
      </c>
      <c r="D106" s="34" t="s">
        <v>420</v>
      </c>
      <c r="E106" s="36">
        <v>0.85</v>
      </c>
      <c r="F106" s="36">
        <v>1463</v>
      </c>
      <c r="G106" s="37">
        <v>7290006079756</v>
      </c>
      <c r="H106" s="38">
        <v>35</v>
      </c>
      <c r="I106" s="8">
        <v>860</v>
      </c>
      <c r="J106" s="39">
        <f>ROUND(I106*(1-$L$5),0)</f>
        <v>430</v>
      </c>
      <c r="K106" s="40"/>
      <c r="L106" s="10">
        <f>K106*J106</f>
        <v>0</v>
      </c>
      <c r="M106" s="60"/>
      <c r="N106" s="60"/>
      <c r="O106" s="61"/>
      <c r="P106" s="62" t="s">
        <v>419</v>
      </c>
      <c r="Q106" s="60"/>
    </row>
    <row r="107" spans="1:17" ht="92.1" customHeight="1">
      <c r="A107" s="34" t="s">
        <v>421</v>
      </c>
      <c r="B107" s="34"/>
      <c r="C107" s="35" t="s">
        <v>422</v>
      </c>
      <c r="D107" s="34" t="s">
        <v>424</v>
      </c>
      <c r="E107" s="36">
        <v>0.85</v>
      </c>
      <c r="F107" s="36">
        <v>1463</v>
      </c>
      <c r="G107" s="37">
        <v>7290006079718</v>
      </c>
      <c r="H107" s="38">
        <v>37</v>
      </c>
      <c r="I107" s="8">
        <v>860</v>
      </c>
      <c r="J107" s="39">
        <f>ROUND(I107*(1-$L$5),0)</f>
        <v>430</v>
      </c>
      <c r="K107" s="40"/>
      <c r="L107" s="10">
        <f>K107*J107</f>
        <v>0</v>
      </c>
      <c r="M107" s="60"/>
      <c r="N107" s="60"/>
      <c r="O107" s="61"/>
      <c r="P107" s="62" t="s">
        <v>423</v>
      </c>
      <c r="Q107" s="60"/>
    </row>
    <row r="108" spans="1:17" ht="15.75" thickBot="1">
      <c r="A108" s="50"/>
      <c r="B108" s="51" t="s">
        <v>28</v>
      </c>
      <c r="C108" s="51" t="s">
        <v>425</v>
      </c>
      <c r="D108" s="51"/>
      <c r="E108" s="51"/>
      <c r="F108" s="51"/>
      <c r="G108" s="52"/>
      <c r="H108" s="53"/>
      <c r="I108" s="54"/>
      <c r="J108" s="54"/>
      <c r="K108" s="55"/>
      <c r="L108" s="56"/>
      <c r="M108" s="60"/>
      <c r="N108" s="60"/>
      <c r="O108" s="61"/>
      <c r="P108" s="62"/>
      <c r="Q108" s="60"/>
    </row>
    <row r="109" spans="1:17" ht="66">
      <c r="A109" s="41" t="s">
        <v>426</v>
      </c>
      <c r="B109" s="86"/>
      <c r="C109" s="42" t="s">
        <v>427</v>
      </c>
      <c r="D109" s="41" t="s">
        <v>430</v>
      </c>
      <c r="E109" s="43">
        <v>0.4</v>
      </c>
      <c r="F109" s="43">
        <v>567</v>
      </c>
      <c r="G109" s="44">
        <v>7290006078179</v>
      </c>
      <c r="H109" s="45">
        <v>3</v>
      </c>
      <c r="I109" s="46">
        <v>1100</v>
      </c>
      <c r="J109" s="47">
        <f t="shared" ref="J109:J130" si="14">ROUND(I109*(1-$L$5),0)</f>
        <v>550</v>
      </c>
      <c r="K109" s="48"/>
      <c r="L109" s="49">
        <f t="shared" ref="L109:L130" si="15">K109*J109</f>
        <v>0</v>
      </c>
      <c r="M109" s="60"/>
      <c r="N109" s="60"/>
      <c r="O109" s="61" t="s">
        <v>428</v>
      </c>
      <c r="P109" s="62" t="s">
        <v>429</v>
      </c>
      <c r="Q109" s="60"/>
    </row>
    <row r="110" spans="1:17" ht="60">
      <c r="A110" s="34" t="s">
        <v>431</v>
      </c>
      <c r="B110" s="85"/>
      <c r="C110" s="35" t="s">
        <v>432</v>
      </c>
      <c r="D110" s="34" t="s">
        <v>433</v>
      </c>
      <c r="E110" s="36">
        <v>0.4</v>
      </c>
      <c r="F110" s="36">
        <v>567</v>
      </c>
      <c r="G110" s="37">
        <v>7290006078148</v>
      </c>
      <c r="H110" s="38">
        <v>7</v>
      </c>
      <c r="I110" s="8">
        <v>1100</v>
      </c>
      <c r="J110" s="39">
        <f t="shared" si="14"/>
        <v>550</v>
      </c>
      <c r="K110" s="40"/>
      <c r="L110" s="10">
        <f t="shared" si="15"/>
        <v>0</v>
      </c>
      <c r="M110" s="60"/>
      <c r="N110" s="60"/>
      <c r="O110" s="61"/>
      <c r="P110" s="62" t="s">
        <v>429</v>
      </c>
      <c r="Q110" s="60"/>
    </row>
    <row r="111" spans="1:17" ht="92.1" customHeight="1">
      <c r="A111" s="34" t="s">
        <v>434</v>
      </c>
      <c r="B111" s="34"/>
      <c r="C111" s="35" t="s">
        <v>435</v>
      </c>
      <c r="D111" s="34" t="s">
        <v>436</v>
      </c>
      <c r="E111" s="36">
        <v>0.4</v>
      </c>
      <c r="F111" s="36">
        <v>567</v>
      </c>
      <c r="G111" s="37">
        <v>7290006078186</v>
      </c>
      <c r="H111" s="38">
        <v>3</v>
      </c>
      <c r="I111" s="8">
        <v>1100</v>
      </c>
      <c r="J111" s="39">
        <f t="shared" si="14"/>
        <v>550</v>
      </c>
      <c r="K111" s="40"/>
      <c r="L111" s="10">
        <f t="shared" si="15"/>
        <v>0</v>
      </c>
      <c r="M111" s="60"/>
      <c r="N111" s="60"/>
      <c r="O111" s="61"/>
      <c r="P111" s="62" t="s">
        <v>429</v>
      </c>
      <c r="Q111" s="60"/>
    </row>
    <row r="112" spans="1:17" ht="60">
      <c r="A112" s="34" t="s">
        <v>437</v>
      </c>
      <c r="B112" s="85"/>
      <c r="C112" s="35" t="s">
        <v>438</v>
      </c>
      <c r="D112" s="34" t="s">
        <v>439</v>
      </c>
      <c r="E112" s="36">
        <v>0.4</v>
      </c>
      <c r="F112" s="36">
        <v>567</v>
      </c>
      <c r="G112" s="37">
        <v>7290006078162</v>
      </c>
      <c r="H112" s="38">
        <v>7</v>
      </c>
      <c r="I112" s="8">
        <v>1100</v>
      </c>
      <c r="J112" s="39">
        <f t="shared" si="14"/>
        <v>550</v>
      </c>
      <c r="K112" s="40"/>
      <c r="L112" s="10">
        <f t="shared" si="15"/>
        <v>0</v>
      </c>
      <c r="M112" s="60"/>
      <c r="N112" s="60"/>
      <c r="O112" s="61"/>
      <c r="P112" s="62" t="s">
        <v>429</v>
      </c>
      <c r="Q112" s="60"/>
    </row>
    <row r="113" spans="1:17" ht="60">
      <c r="A113" s="34" t="s">
        <v>440</v>
      </c>
      <c r="B113" s="85"/>
      <c r="C113" s="35" t="s">
        <v>441</v>
      </c>
      <c r="D113" s="34" t="s">
        <v>442</v>
      </c>
      <c r="E113" s="36">
        <v>0.4</v>
      </c>
      <c r="F113" s="36">
        <v>567</v>
      </c>
      <c r="G113" s="37">
        <v>7290006078193</v>
      </c>
      <c r="H113" s="38">
        <v>7</v>
      </c>
      <c r="I113" s="8">
        <v>1100</v>
      </c>
      <c r="J113" s="39">
        <f t="shared" si="14"/>
        <v>550</v>
      </c>
      <c r="K113" s="40"/>
      <c r="L113" s="10">
        <f t="shared" si="15"/>
        <v>0</v>
      </c>
      <c r="M113" s="60"/>
      <c r="N113" s="60"/>
      <c r="O113" s="61"/>
      <c r="P113" s="62" t="s">
        <v>429</v>
      </c>
      <c r="Q113" s="60"/>
    </row>
    <row r="114" spans="1:17" ht="92.1" customHeight="1">
      <c r="A114" s="34" t="s">
        <v>443</v>
      </c>
      <c r="B114" s="34"/>
      <c r="C114" s="35" t="s">
        <v>444</v>
      </c>
      <c r="D114" s="34" t="s">
        <v>445</v>
      </c>
      <c r="E114" s="36">
        <v>0.4</v>
      </c>
      <c r="F114" s="36">
        <v>567</v>
      </c>
      <c r="G114" s="37">
        <v>7290006079503</v>
      </c>
      <c r="H114" s="38">
        <v>10</v>
      </c>
      <c r="I114" s="8">
        <v>1100</v>
      </c>
      <c r="J114" s="39">
        <f t="shared" si="14"/>
        <v>550</v>
      </c>
      <c r="K114" s="40"/>
      <c r="L114" s="10">
        <f t="shared" si="15"/>
        <v>0</v>
      </c>
      <c r="M114" s="60"/>
      <c r="N114" s="60"/>
      <c r="O114" s="61"/>
      <c r="P114" s="62" t="s">
        <v>429</v>
      </c>
      <c r="Q114" s="60"/>
    </row>
    <row r="115" spans="1:17" ht="60">
      <c r="A115" s="34" t="s">
        <v>446</v>
      </c>
      <c r="B115" s="85"/>
      <c r="C115" s="35" t="s">
        <v>447</v>
      </c>
      <c r="D115" s="34" t="s">
        <v>449</v>
      </c>
      <c r="E115" s="36">
        <v>0.5</v>
      </c>
      <c r="F115" s="36">
        <v>567</v>
      </c>
      <c r="G115" s="37">
        <v>7290015422369</v>
      </c>
      <c r="H115" s="38">
        <v>8</v>
      </c>
      <c r="I115" s="8">
        <v>1100</v>
      </c>
      <c r="J115" s="39">
        <f t="shared" si="14"/>
        <v>550</v>
      </c>
      <c r="K115" s="40"/>
      <c r="L115" s="10">
        <f t="shared" si="15"/>
        <v>0</v>
      </c>
      <c r="M115" s="60"/>
      <c r="N115" s="60"/>
      <c r="O115" s="61"/>
      <c r="P115" s="62" t="s">
        <v>448</v>
      </c>
      <c r="Q115" s="60"/>
    </row>
    <row r="116" spans="1:17" ht="60">
      <c r="A116" s="34" t="s">
        <v>450</v>
      </c>
      <c r="B116" s="85"/>
      <c r="C116" s="35" t="s">
        <v>451</v>
      </c>
      <c r="D116" s="34" t="s">
        <v>452</v>
      </c>
      <c r="E116" s="36">
        <v>0.5</v>
      </c>
      <c r="F116" s="36">
        <v>567</v>
      </c>
      <c r="G116" s="37">
        <v>7290015422376</v>
      </c>
      <c r="H116" s="38">
        <v>6</v>
      </c>
      <c r="I116" s="8">
        <v>1100</v>
      </c>
      <c r="J116" s="39">
        <f t="shared" si="14"/>
        <v>550</v>
      </c>
      <c r="K116" s="40"/>
      <c r="L116" s="10">
        <f t="shared" si="15"/>
        <v>0</v>
      </c>
      <c r="M116" s="60"/>
      <c r="N116" s="60"/>
      <c r="O116" s="61"/>
      <c r="P116" s="62" t="s">
        <v>448</v>
      </c>
      <c r="Q116" s="60"/>
    </row>
    <row r="117" spans="1:17" ht="92.1" customHeight="1">
      <c r="A117" s="34" t="s">
        <v>453</v>
      </c>
      <c r="B117" s="34"/>
      <c r="C117" s="35" t="s">
        <v>454</v>
      </c>
      <c r="D117" s="34" t="s">
        <v>455</v>
      </c>
      <c r="E117" s="36">
        <v>0.5</v>
      </c>
      <c r="F117" s="36">
        <v>567</v>
      </c>
      <c r="G117" s="37">
        <v>7290015422406</v>
      </c>
      <c r="H117" s="38">
        <v>4</v>
      </c>
      <c r="I117" s="8">
        <v>1100</v>
      </c>
      <c r="J117" s="39">
        <f t="shared" si="14"/>
        <v>550</v>
      </c>
      <c r="K117" s="40"/>
      <c r="L117" s="10">
        <f t="shared" si="15"/>
        <v>0</v>
      </c>
      <c r="M117" s="60"/>
      <c r="N117" s="60"/>
      <c r="O117" s="61"/>
      <c r="P117" s="62" t="s">
        <v>448</v>
      </c>
      <c r="Q117" s="60"/>
    </row>
    <row r="118" spans="1:17" ht="66">
      <c r="A118" s="34" t="s">
        <v>456</v>
      </c>
      <c r="B118" s="85"/>
      <c r="C118" s="35" t="s">
        <v>457</v>
      </c>
      <c r="D118" s="34" t="s">
        <v>459</v>
      </c>
      <c r="E118" s="36">
        <v>0.85</v>
      </c>
      <c r="F118" s="36">
        <v>1463</v>
      </c>
      <c r="G118" s="37">
        <v>7290006079329</v>
      </c>
      <c r="H118" s="38">
        <v>31</v>
      </c>
      <c r="I118" s="8">
        <v>860</v>
      </c>
      <c r="J118" s="39">
        <f t="shared" si="14"/>
        <v>430</v>
      </c>
      <c r="K118" s="40"/>
      <c r="L118" s="10">
        <f t="shared" si="15"/>
        <v>0</v>
      </c>
      <c r="M118" s="60"/>
      <c r="N118" s="60"/>
      <c r="O118" s="61" t="s">
        <v>458</v>
      </c>
      <c r="P118" s="62" t="s">
        <v>423</v>
      </c>
      <c r="Q118" s="60"/>
    </row>
    <row r="119" spans="1:17" ht="66">
      <c r="A119" s="34" t="s">
        <v>460</v>
      </c>
      <c r="B119" s="85"/>
      <c r="C119" s="35" t="s">
        <v>461</v>
      </c>
      <c r="D119" s="34" t="s">
        <v>462</v>
      </c>
      <c r="E119" s="36">
        <v>0.85</v>
      </c>
      <c r="F119" s="36">
        <v>1463</v>
      </c>
      <c r="G119" s="37">
        <v>7290006079121</v>
      </c>
      <c r="H119" s="38">
        <v>27</v>
      </c>
      <c r="I119" s="8">
        <v>860</v>
      </c>
      <c r="J119" s="39">
        <f t="shared" si="14"/>
        <v>430</v>
      </c>
      <c r="K119" s="40"/>
      <c r="L119" s="10">
        <f t="shared" si="15"/>
        <v>0</v>
      </c>
      <c r="M119" s="60"/>
      <c r="N119" s="60"/>
      <c r="O119" s="61" t="s">
        <v>458</v>
      </c>
      <c r="P119" s="62" t="s">
        <v>423</v>
      </c>
      <c r="Q119" s="60"/>
    </row>
    <row r="120" spans="1:17" ht="66">
      <c r="A120" s="34" t="s">
        <v>463</v>
      </c>
      <c r="B120" s="85"/>
      <c r="C120" s="35" t="s">
        <v>464</v>
      </c>
      <c r="D120" s="34" t="s">
        <v>465</v>
      </c>
      <c r="E120" s="36">
        <v>0.85</v>
      </c>
      <c r="F120" s="36">
        <v>1463</v>
      </c>
      <c r="G120" s="37">
        <v>7290006079534</v>
      </c>
      <c r="H120" s="38">
        <v>28</v>
      </c>
      <c r="I120" s="8">
        <v>860</v>
      </c>
      <c r="J120" s="39">
        <f t="shared" si="14"/>
        <v>430</v>
      </c>
      <c r="K120" s="40"/>
      <c r="L120" s="10">
        <f t="shared" si="15"/>
        <v>0</v>
      </c>
      <c r="M120" s="60"/>
      <c r="N120" s="60"/>
      <c r="O120" s="61" t="s">
        <v>458</v>
      </c>
      <c r="P120" s="62" t="s">
        <v>423</v>
      </c>
      <c r="Q120" s="60"/>
    </row>
    <row r="121" spans="1:17" ht="66">
      <c r="A121" s="34" t="s">
        <v>466</v>
      </c>
      <c r="B121" s="85"/>
      <c r="C121" s="35" t="s">
        <v>467</v>
      </c>
      <c r="D121" s="34" t="s">
        <v>468</v>
      </c>
      <c r="E121" s="36">
        <v>0.85</v>
      </c>
      <c r="F121" s="36">
        <v>1463</v>
      </c>
      <c r="G121" s="37">
        <v>7290006079145</v>
      </c>
      <c r="H121" s="38">
        <v>22</v>
      </c>
      <c r="I121" s="8">
        <v>860</v>
      </c>
      <c r="J121" s="39">
        <f t="shared" si="14"/>
        <v>430</v>
      </c>
      <c r="K121" s="40"/>
      <c r="L121" s="10">
        <f t="shared" si="15"/>
        <v>0</v>
      </c>
      <c r="M121" s="60"/>
      <c r="N121" s="60"/>
      <c r="O121" s="61" t="s">
        <v>458</v>
      </c>
      <c r="P121" s="62" t="s">
        <v>423</v>
      </c>
      <c r="Q121" s="60"/>
    </row>
    <row r="122" spans="1:17" ht="66">
      <c r="A122" s="34" t="s">
        <v>469</v>
      </c>
      <c r="B122" s="85"/>
      <c r="C122" s="35" t="s">
        <v>470</v>
      </c>
      <c r="D122" s="34" t="s">
        <v>471</v>
      </c>
      <c r="E122" s="36">
        <v>0.85</v>
      </c>
      <c r="F122" s="36">
        <v>1463</v>
      </c>
      <c r="G122" s="37">
        <v>7290006079893</v>
      </c>
      <c r="H122" s="38">
        <v>12</v>
      </c>
      <c r="I122" s="8">
        <v>860</v>
      </c>
      <c r="J122" s="39">
        <f t="shared" si="14"/>
        <v>430</v>
      </c>
      <c r="K122" s="40"/>
      <c r="L122" s="10">
        <f t="shared" si="15"/>
        <v>0</v>
      </c>
      <c r="M122" s="60"/>
      <c r="N122" s="60"/>
      <c r="O122" s="61"/>
      <c r="P122" s="62" t="s">
        <v>423</v>
      </c>
      <c r="Q122" s="60"/>
    </row>
    <row r="123" spans="1:17" ht="66">
      <c r="A123" s="34" t="s">
        <v>472</v>
      </c>
      <c r="B123" s="85"/>
      <c r="C123" s="35" t="s">
        <v>473</v>
      </c>
      <c r="D123" s="34" t="s">
        <v>474</v>
      </c>
      <c r="E123" s="36">
        <v>0.85</v>
      </c>
      <c r="F123" s="36">
        <v>1463</v>
      </c>
      <c r="G123" s="37">
        <v>7290006079916</v>
      </c>
      <c r="H123" s="38">
        <v>10</v>
      </c>
      <c r="I123" s="8">
        <v>860</v>
      </c>
      <c r="J123" s="39">
        <f t="shared" si="14"/>
        <v>430</v>
      </c>
      <c r="K123" s="40"/>
      <c r="L123" s="10">
        <f t="shared" si="15"/>
        <v>0</v>
      </c>
      <c r="M123" s="60"/>
      <c r="N123" s="60"/>
      <c r="O123" s="61"/>
      <c r="P123" s="62" t="s">
        <v>423</v>
      </c>
      <c r="Q123" s="60"/>
    </row>
    <row r="124" spans="1:17" ht="66">
      <c r="A124" s="34" t="s">
        <v>475</v>
      </c>
      <c r="B124" s="85"/>
      <c r="C124" s="35" t="s">
        <v>476</v>
      </c>
      <c r="D124" s="34" t="s">
        <v>477</v>
      </c>
      <c r="E124" s="36">
        <v>0.85</v>
      </c>
      <c r="F124" s="36">
        <v>1463</v>
      </c>
      <c r="G124" s="37">
        <v>7290006079725</v>
      </c>
      <c r="H124" s="38">
        <v>16</v>
      </c>
      <c r="I124" s="8">
        <v>860</v>
      </c>
      <c r="J124" s="39">
        <f t="shared" si="14"/>
        <v>430</v>
      </c>
      <c r="K124" s="40"/>
      <c r="L124" s="10">
        <f t="shared" si="15"/>
        <v>0</v>
      </c>
      <c r="M124" s="60"/>
      <c r="N124" s="60"/>
      <c r="O124" s="61"/>
      <c r="P124" s="62" t="s">
        <v>423</v>
      </c>
      <c r="Q124" s="60"/>
    </row>
    <row r="125" spans="1:17" ht="57.75">
      <c r="A125" s="34" t="s">
        <v>478</v>
      </c>
      <c r="B125" s="85"/>
      <c r="C125" s="35" t="s">
        <v>479</v>
      </c>
      <c r="D125" s="34" t="s">
        <v>481</v>
      </c>
      <c r="E125" s="36">
        <v>0.85</v>
      </c>
      <c r="F125" s="36">
        <v>1463</v>
      </c>
      <c r="G125" s="37">
        <v>7290011988647</v>
      </c>
      <c r="H125" s="38">
        <v>14</v>
      </c>
      <c r="I125" s="8">
        <v>860</v>
      </c>
      <c r="J125" s="39">
        <f t="shared" si="14"/>
        <v>430</v>
      </c>
      <c r="K125" s="40"/>
      <c r="L125" s="10">
        <f t="shared" si="15"/>
        <v>0</v>
      </c>
      <c r="M125" s="60"/>
      <c r="N125" s="60"/>
      <c r="O125" s="61"/>
      <c r="P125" s="62" t="s">
        <v>480</v>
      </c>
      <c r="Q125" s="60"/>
    </row>
    <row r="126" spans="1:17" ht="57.75">
      <c r="A126" s="34" t="s">
        <v>482</v>
      </c>
      <c r="B126" s="85"/>
      <c r="C126" s="35" t="s">
        <v>483</v>
      </c>
      <c r="D126" s="34" t="s">
        <v>484</v>
      </c>
      <c r="E126" s="36">
        <v>0.85</v>
      </c>
      <c r="F126" s="36">
        <v>1463</v>
      </c>
      <c r="G126" s="37">
        <v>7290006078131</v>
      </c>
      <c r="H126" s="38">
        <v>19</v>
      </c>
      <c r="I126" s="8">
        <v>860</v>
      </c>
      <c r="J126" s="39">
        <f t="shared" si="14"/>
        <v>430</v>
      </c>
      <c r="K126" s="40"/>
      <c r="L126" s="10">
        <f t="shared" si="15"/>
        <v>0</v>
      </c>
      <c r="M126" s="60"/>
      <c r="N126" s="60"/>
      <c r="O126" s="61"/>
      <c r="P126" s="62" t="s">
        <v>480</v>
      </c>
      <c r="Q126" s="60"/>
    </row>
    <row r="127" spans="1:17" ht="57.75">
      <c r="A127" s="34" t="s">
        <v>485</v>
      </c>
      <c r="B127" s="85"/>
      <c r="C127" s="35" t="s">
        <v>486</v>
      </c>
      <c r="D127" s="34" t="s">
        <v>487</v>
      </c>
      <c r="E127" s="36">
        <v>0.85</v>
      </c>
      <c r="F127" s="36">
        <v>1463</v>
      </c>
      <c r="G127" s="37">
        <v>7290006079701</v>
      </c>
      <c r="H127" s="38">
        <v>7</v>
      </c>
      <c r="I127" s="8">
        <v>860</v>
      </c>
      <c r="J127" s="39">
        <f t="shared" si="14"/>
        <v>430</v>
      </c>
      <c r="K127" s="40"/>
      <c r="L127" s="10">
        <f t="shared" si="15"/>
        <v>0</v>
      </c>
      <c r="M127" s="60"/>
      <c r="N127" s="60"/>
      <c r="O127" s="61"/>
      <c r="P127" s="62" t="s">
        <v>480</v>
      </c>
      <c r="Q127" s="60"/>
    </row>
    <row r="128" spans="1:17" ht="60">
      <c r="A128" s="34" t="s">
        <v>488</v>
      </c>
      <c r="B128" s="85"/>
      <c r="C128" s="35" t="s">
        <v>489</v>
      </c>
      <c r="D128" s="34" t="s">
        <v>490</v>
      </c>
      <c r="E128" s="36">
        <v>0.85</v>
      </c>
      <c r="F128" s="36">
        <v>1463</v>
      </c>
      <c r="G128" s="37">
        <v>7290013473165</v>
      </c>
      <c r="H128" s="38">
        <v>12</v>
      </c>
      <c r="I128" s="8">
        <v>860</v>
      </c>
      <c r="J128" s="39">
        <f t="shared" si="14"/>
        <v>430</v>
      </c>
      <c r="K128" s="40"/>
      <c r="L128" s="10">
        <f t="shared" si="15"/>
        <v>0</v>
      </c>
      <c r="M128" s="60"/>
      <c r="N128" s="60"/>
      <c r="O128" s="61"/>
      <c r="P128" s="62" t="s">
        <v>480</v>
      </c>
      <c r="Q128" s="60"/>
    </row>
    <row r="129" spans="1:17" ht="57.75">
      <c r="A129" s="34" t="s">
        <v>491</v>
      </c>
      <c r="B129" s="85"/>
      <c r="C129" s="35" t="s">
        <v>492</v>
      </c>
      <c r="D129" s="34" t="s">
        <v>493</v>
      </c>
      <c r="E129" s="36">
        <v>0.85</v>
      </c>
      <c r="F129" s="36">
        <v>1463</v>
      </c>
      <c r="G129" s="37">
        <v>7290006079633</v>
      </c>
      <c r="H129" s="38">
        <v>17</v>
      </c>
      <c r="I129" s="8">
        <v>860</v>
      </c>
      <c r="J129" s="39">
        <f t="shared" si="14"/>
        <v>430</v>
      </c>
      <c r="K129" s="40"/>
      <c r="L129" s="10">
        <f t="shared" si="15"/>
        <v>0</v>
      </c>
      <c r="M129" s="60"/>
      <c r="N129" s="60"/>
      <c r="O129" s="61"/>
      <c r="P129" s="62" t="s">
        <v>480</v>
      </c>
      <c r="Q129" s="60"/>
    </row>
    <row r="130" spans="1:17" ht="92.1" customHeight="1">
      <c r="A130" s="34" t="s">
        <v>494</v>
      </c>
      <c r="B130" s="34"/>
      <c r="C130" s="35" t="s">
        <v>495</v>
      </c>
      <c r="D130" s="34" t="s">
        <v>497</v>
      </c>
      <c r="E130" s="36">
        <v>0.85</v>
      </c>
      <c r="F130" s="36">
        <v>1463</v>
      </c>
      <c r="G130" s="37">
        <v>7290006079510</v>
      </c>
      <c r="H130" s="38">
        <v>9</v>
      </c>
      <c r="I130" s="8">
        <v>860</v>
      </c>
      <c r="J130" s="39">
        <f t="shared" si="14"/>
        <v>430</v>
      </c>
      <c r="K130" s="40"/>
      <c r="L130" s="10">
        <f t="shared" si="15"/>
        <v>0</v>
      </c>
      <c r="M130" s="60"/>
      <c r="N130" s="60"/>
      <c r="O130" s="61"/>
      <c r="P130" s="62" t="s">
        <v>496</v>
      </c>
      <c r="Q130" s="60"/>
    </row>
    <row r="132" spans="1:17">
      <c r="B132" s="1" t="s">
        <v>498</v>
      </c>
    </row>
  </sheetData>
  <sheetProtection autoFilter="0"/>
  <autoFilter ref="H7:K130"/>
  <mergeCells count="31">
    <mergeCell ref="B127:B129"/>
    <mergeCell ref="B93:B94"/>
    <mergeCell ref="B96:B99"/>
    <mergeCell ref="B100:B101"/>
    <mergeCell ref="B102:B103"/>
    <mergeCell ref="B109:B110"/>
    <mergeCell ref="B112:B113"/>
    <mergeCell ref="B115:B116"/>
    <mergeCell ref="B118:B120"/>
    <mergeCell ref="B121:B122"/>
    <mergeCell ref="B123:B124"/>
    <mergeCell ref="B125:B126"/>
    <mergeCell ref="B5:C6"/>
    <mergeCell ref="I1:J1"/>
    <mergeCell ref="B83:B85"/>
    <mergeCell ref="B26:B27"/>
    <mergeCell ref="B28:B29"/>
    <mergeCell ref="B30:B31"/>
    <mergeCell ref="B32:B33"/>
    <mergeCell ref="B37:B38"/>
    <mergeCell ref="B45:B47"/>
    <mergeCell ref="B49:B51"/>
    <mergeCell ref="B52:B53"/>
    <mergeCell ref="B54:B55"/>
    <mergeCell ref="B56:B57"/>
    <mergeCell ref="B60:B64"/>
    <mergeCell ref="K2:L3"/>
    <mergeCell ref="K1:L1"/>
    <mergeCell ref="B1:C1"/>
    <mergeCell ref="B2:C2"/>
    <mergeCell ref="B3:C3"/>
  </mergeCells>
  <hyperlinks>
    <hyperlink ref="B7" r:id="rId1" tooltip="Скачать архив"/>
    <hyperlink ref="C8" r:id="rId2" tooltip="Скачать презентацию"/>
    <hyperlink ref="C25" r:id="rId3" tooltip="Скачать презентацию"/>
  </hyperlinks>
  <pageMargins left="0.41666666666666669" right="0.2361111111111111" top="0.34722222222222221" bottom="0.34722222222222221" header="0" footer="0"/>
  <pageSetup paperSize="9" orientation="portrait" r:id="rId4"/>
  <drawing r:id="rId5"/>
</worksheet>
</file>

<file path=xl/worksheets/sheet2.xml><?xml version="1.0" encoding="utf-8"?>
<worksheet xmlns="http://schemas.openxmlformats.org/spreadsheetml/2006/main" xmlns:r="http://schemas.openxmlformats.org/officeDocument/2006/relationships">
  <sheetPr>
    <outlinePr summaryBelow="0"/>
  </sheetPr>
  <dimension ref="A1:S186"/>
  <sheetViews>
    <sheetView topLeftCell="B1" workbookViewId="0">
      <pane xSplit="1" ySplit="7" topLeftCell="C8" activePane="bottomRight" state="frozen"/>
      <selection activeCell="B1" sqref="B1"/>
      <selection pane="topRight" activeCell="C1" sqref="C1"/>
      <selection pane="bottomLeft" activeCell="B8" sqref="B8"/>
      <selection pane="bottomRight" activeCell="B5" sqref="B5:C6"/>
    </sheetView>
  </sheetViews>
  <sheetFormatPr defaultRowHeight="15" outlineLevelCol="1"/>
  <cols>
    <col min="1" max="1" width="0" style="1" hidden="1" customWidth="1"/>
    <col min="2" max="2" width="25.7109375" style="1" customWidth="1"/>
    <col min="3" max="3" width="34.7109375" style="2" customWidth="1"/>
    <col min="4" max="6" width="0" style="1" hidden="1" customWidth="1" outlineLevel="1"/>
    <col min="7" max="7" width="0" style="4" hidden="1" customWidth="1" outlineLevel="1"/>
    <col min="8" max="8" width="0" style="5" hidden="1" customWidth="1" outlineLevel="1"/>
    <col min="9" max="9" width="9.7109375" style="3" customWidth="1" collapsed="1"/>
    <col min="10" max="10" width="9.7109375" style="3" customWidth="1"/>
    <col min="11" max="11" width="7.7109375" style="6" customWidth="1"/>
    <col min="12" max="12" width="10.7109375" style="7" customWidth="1"/>
    <col min="13" max="13" width="11.7109375" style="1" customWidth="1"/>
    <col min="14" max="14" width="8.7109375" style="1" customWidth="1"/>
    <col min="15" max="15" width="50.7109375" style="19" customWidth="1"/>
    <col min="16" max="16" width="50.7109375" style="20" customWidth="1"/>
    <col min="17" max="19" width="9.140625" style="1"/>
  </cols>
  <sheetData>
    <row r="1" spans="1:17" ht="20.100000000000001" customHeight="1" thickBot="1">
      <c r="B1" s="77" t="s">
        <v>0</v>
      </c>
      <c r="C1" s="78"/>
      <c r="G1" s="13" t="s">
        <v>7</v>
      </c>
      <c r="H1" s="5">
        <v>4</v>
      </c>
      <c r="I1" s="83" t="s">
        <v>4</v>
      </c>
      <c r="J1" s="84"/>
      <c r="K1" s="75" t="s">
        <v>8</v>
      </c>
      <c r="L1" s="76"/>
    </row>
    <row r="2" spans="1:17" ht="15.75" thickBot="1">
      <c r="B2" s="79" t="s">
        <v>1</v>
      </c>
      <c r="C2" s="78"/>
      <c r="G2" s="3">
        <f>SUM(ShAm!$H$6,'H&amp;B'!$H$6,Aphrodite!$H$6,Dr.Sea!$H$6)</f>
        <v>0</v>
      </c>
      <c r="H2" s="5">
        <f>SUMPRODUCT($K$8:$K$184,$E$8:$E$184)</f>
        <v>0</v>
      </c>
      <c r="I2" s="11" t="s">
        <v>5</v>
      </c>
      <c r="J2" s="9">
        <f>SUM(ShAm!$H$2,'H&amp;B'!$H$2,Aphrodite!$H$2,Dr.Sea!$H$2)</f>
        <v>0</v>
      </c>
      <c r="K2" s="72">
        <f>SUM(ShAm!$L$6,'H&amp;B'!$L$6,Aphrodite!$L$6,Dr.Sea!$L$6)</f>
        <v>0</v>
      </c>
      <c r="L2" s="73"/>
    </row>
    <row r="3" spans="1:17" ht="18" thickBot="1">
      <c r="B3" s="80" t="s">
        <v>2</v>
      </c>
      <c r="C3" s="78"/>
      <c r="H3" s="5">
        <f>SUMPRODUCT($K$8:$K$184,$F$8:$F$184)/1000000</f>
        <v>0</v>
      </c>
      <c r="I3" s="11" t="s">
        <v>6</v>
      </c>
      <c r="J3" s="12">
        <f>SUM(ShAm!$H$3,'H&amp;B'!$H$3,Aphrodite!$H$3,Dr.Sea!$H$3)</f>
        <v>0</v>
      </c>
      <c r="K3" s="74"/>
      <c r="L3" s="73"/>
    </row>
    <row r="4" spans="1:17">
      <c r="G4" s="14"/>
      <c r="K4" s="15"/>
    </row>
    <row r="5" spans="1:17">
      <c r="B5" s="89" t="s">
        <v>499</v>
      </c>
      <c r="C5" s="90"/>
      <c r="G5" s="14" t="s">
        <v>11</v>
      </c>
      <c r="H5" s="16">
        <v>0.48</v>
      </c>
      <c r="K5" s="15" t="s">
        <v>9</v>
      </c>
      <c r="L5" s="17">
        <f>$H$5+IF($G$2&gt;=$M$3, $N$3,IF($G$2&gt;=$M$2,$N$2,0))</f>
        <v>0.48</v>
      </c>
    </row>
    <row r="6" spans="1:17">
      <c r="B6" s="89"/>
      <c r="C6" s="90"/>
      <c r="G6" s="14" t="s">
        <v>12</v>
      </c>
      <c r="H6" s="3">
        <f>SUMPRODUCT($K$8:$K$184,$I$8:$I$184)*(1-$H$5)</f>
        <v>0</v>
      </c>
      <c r="K6" s="15" t="s">
        <v>10</v>
      </c>
      <c r="L6" s="3">
        <f>SUM($L$8:$L$184)</f>
        <v>0</v>
      </c>
    </row>
    <row r="7" spans="1:17" s="18" customFormat="1" ht="50.1" customHeight="1">
      <c r="A7" s="21" t="s">
        <v>23</v>
      </c>
      <c r="B7" s="66" t="s">
        <v>13</v>
      </c>
      <c r="C7" s="22" t="s">
        <v>14</v>
      </c>
      <c r="D7" s="21" t="s">
        <v>16</v>
      </c>
      <c r="E7" s="21" t="s">
        <v>17</v>
      </c>
      <c r="F7" s="21" t="s">
        <v>18</v>
      </c>
      <c r="G7" s="23" t="s">
        <v>19</v>
      </c>
      <c r="H7" s="24" t="s">
        <v>20</v>
      </c>
      <c r="I7" s="25" t="s">
        <v>15</v>
      </c>
      <c r="J7" s="64" t="s">
        <v>500</v>
      </c>
      <c r="K7" s="26" t="s">
        <v>21</v>
      </c>
      <c r="L7" s="27" t="s">
        <v>7</v>
      </c>
      <c r="M7" s="57" t="s">
        <v>24</v>
      </c>
      <c r="N7" s="57"/>
      <c r="O7" s="58" t="s">
        <v>25</v>
      </c>
      <c r="P7" s="59" t="s">
        <v>26</v>
      </c>
      <c r="Q7" s="57"/>
    </row>
    <row r="8" spans="1:17">
      <c r="A8" s="28"/>
      <c r="B8" s="28" t="s">
        <v>502</v>
      </c>
      <c r="C8" s="28" t="s">
        <v>501</v>
      </c>
      <c r="D8" s="28"/>
      <c r="E8" s="28"/>
      <c r="F8" s="28"/>
      <c r="G8" s="29"/>
      <c r="H8" s="30"/>
      <c r="I8" s="31"/>
      <c r="J8" s="31"/>
      <c r="K8" s="32"/>
      <c r="L8" s="33"/>
      <c r="M8" s="60"/>
      <c r="N8" s="60"/>
      <c r="O8" s="61"/>
      <c r="P8" s="62"/>
      <c r="Q8" s="60"/>
    </row>
    <row r="9" spans="1:17" ht="99">
      <c r="A9" s="34" t="s">
        <v>503</v>
      </c>
      <c r="B9" s="34"/>
      <c r="C9" s="35" t="s">
        <v>504</v>
      </c>
      <c r="D9" s="34" t="s">
        <v>507</v>
      </c>
      <c r="E9" s="36">
        <v>0.22</v>
      </c>
      <c r="F9" s="36">
        <v>0</v>
      </c>
      <c r="G9" s="37">
        <v>7290011843267</v>
      </c>
      <c r="H9" s="38">
        <v>2</v>
      </c>
      <c r="I9" s="8">
        <v>1140</v>
      </c>
      <c r="J9" s="39">
        <f t="shared" ref="J9:J30" si="0">ROUND(I9*(1-$L$5),0)</f>
        <v>593</v>
      </c>
      <c r="K9" s="40"/>
      <c r="L9" s="10">
        <f t="shared" ref="L9:L30" si="1">K9*J9</f>
        <v>0</v>
      </c>
      <c r="M9" s="60"/>
      <c r="N9" s="60"/>
      <c r="O9" s="61" t="s">
        <v>505</v>
      </c>
      <c r="P9" s="62" t="s">
        <v>506</v>
      </c>
      <c r="Q9" s="60"/>
    </row>
    <row r="10" spans="1:17" ht="92.1" customHeight="1">
      <c r="A10" s="34" t="s">
        <v>508</v>
      </c>
      <c r="B10" s="34"/>
      <c r="C10" s="35" t="s">
        <v>509</v>
      </c>
      <c r="D10" s="34" t="s">
        <v>512</v>
      </c>
      <c r="E10" s="36">
        <v>0.22</v>
      </c>
      <c r="F10" s="36">
        <v>0</v>
      </c>
      <c r="G10" s="37">
        <v>7290011843519</v>
      </c>
      <c r="H10" s="38">
        <v>4</v>
      </c>
      <c r="I10" s="8">
        <v>1140</v>
      </c>
      <c r="J10" s="39">
        <f t="shared" si="0"/>
        <v>593</v>
      </c>
      <c r="K10" s="40"/>
      <c r="L10" s="10">
        <f t="shared" si="1"/>
        <v>0</v>
      </c>
      <c r="M10" s="60"/>
      <c r="N10" s="60"/>
      <c r="O10" s="61" t="s">
        <v>510</v>
      </c>
      <c r="P10" s="62" t="s">
        <v>511</v>
      </c>
      <c r="Q10" s="60"/>
    </row>
    <row r="11" spans="1:17" ht="92.1" customHeight="1">
      <c r="A11" s="34" t="s">
        <v>513</v>
      </c>
      <c r="B11" s="34"/>
      <c r="C11" s="35" t="s">
        <v>514</v>
      </c>
      <c r="D11" s="34" t="s">
        <v>517</v>
      </c>
      <c r="E11" s="36">
        <v>0.22</v>
      </c>
      <c r="F11" s="36">
        <v>0</v>
      </c>
      <c r="G11" s="37">
        <v>7290012326080</v>
      </c>
      <c r="H11" s="38">
        <v>2</v>
      </c>
      <c r="I11" s="8">
        <v>1140</v>
      </c>
      <c r="J11" s="39">
        <f t="shared" si="0"/>
        <v>593</v>
      </c>
      <c r="K11" s="40"/>
      <c r="L11" s="10">
        <f t="shared" si="1"/>
        <v>0</v>
      </c>
      <c r="M11" s="60"/>
      <c r="N11" s="60"/>
      <c r="O11" s="61" t="s">
        <v>515</v>
      </c>
      <c r="P11" s="62" t="s">
        <v>516</v>
      </c>
      <c r="Q11" s="60"/>
    </row>
    <row r="12" spans="1:17" ht="92.1" customHeight="1">
      <c r="A12" s="34" t="s">
        <v>518</v>
      </c>
      <c r="B12" s="34"/>
      <c r="C12" s="35" t="s">
        <v>519</v>
      </c>
      <c r="D12" s="34" t="s">
        <v>522</v>
      </c>
      <c r="E12" s="36">
        <v>0.22</v>
      </c>
      <c r="F12" s="36">
        <v>0</v>
      </c>
      <c r="G12" s="37">
        <v>7290012326097</v>
      </c>
      <c r="H12" s="38">
        <v>2</v>
      </c>
      <c r="I12" s="8">
        <v>1140</v>
      </c>
      <c r="J12" s="39">
        <f t="shared" si="0"/>
        <v>593</v>
      </c>
      <c r="K12" s="40"/>
      <c r="L12" s="10">
        <f t="shared" si="1"/>
        <v>0</v>
      </c>
      <c r="M12" s="60"/>
      <c r="N12" s="60"/>
      <c r="O12" s="61" t="s">
        <v>520</v>
      </c>
      <c r="P12" s="62" t="s">
        <v>521</v>
      </c>
      <c r="Q12" s="60"/>
    </row>
    <row r="13" spans="1:17" ht="92.1" customHeight="1">
      <c r="A13" s="34" t="s">
        <v>523</v>
      </c>
      <c r="B13" s="34"/>
      <c r="C13" s="35" t="s">
        <v>524</v>
      </c>
      <c r="D13" s="34" t="s">
        <v>527</v>
      </c>
      <c r="E13" s="36">
        <v>0.11</v>
      </c>
      <c r="F13" s="36">
        <v>0</v>
      </c>
      <c r="G13" s="37">
        <v>7290011843939</v>
      </c>
      <c r="H13" s="38">
        <v>0</v>
      </c>
      <c r="I13" s="8">
        <v>1330</v>
      </c>
      <c r="J13" s="39">
        <f t="shared" si="0"/>
        <v>692</v>
      </c>
      <c r="K13" s="40"/>
      <c r="L13" s="10">
        <f t="shared" si="1"/>
        <v>0</v>
      </c>
      <c r="M13" s="60"/>
      <c r="N13" s="60"/>
      <c r="O13" s="61" t="s">
        <v>525</v>
      </c>
      <c r="P13" s="62" t="s">
        <v>526</v>
      </c>
      <c r="Q13" s="60"/>
    </row>
    <row r="14" spans="1:17" ht="92.1" customHeight="1">
      <c r="A14" s="34" t="s">
        <v>528</v>
      </c>
      <c r="B14" s="34"/>
      <c r="C14" s="35" t="s">
        <v>529</v>
      </c>
      <c r="D14" s="34" t="s">
        <v>532</v>
      </c>
      <c r="E14" s="36">
        <v>0.22</v>
      </c>
      <c r="F14" s="36">
        <v>0</v>
      </c>
      <c r="G14" s="37">
        <v>7290011843014</v>
      </c>
      <c r="H14" s="38">
        <v>2</v>
      </c>
      <c r="I14" s="8">
        <v>1140</v>
      </c>
      <c r="J14" s="39">
        <f t="shared" si="0"/>
        <v>593</v>
      </c>
      <c r="K14" s="40"/>
      <c r="L14" s="10">
        <f t="shared" si="1"/>
        <v>0</v>
      </c>
      <c r="M14" s="60"/>
      <c r="N14" s="60"/>
      <c r="O14" s="61" t="s">
        <v>530</v>
      </c>
      <c r="P14" s="62" t="s">
        <v>531</v>
      </c>
      <c r="Q14" s="60"/>
    </row>
    <row r="15" spans="1:17" ht="92.1" customHeight="1">
      <c r="A15" s="34" t="s">
        <v>533</v>
      </c>
      <c r="B15" s="34"/>
      <c r="C15" s="35" t="s">
        <v>534</v>
      </c>
      <c r="D15" s="34" t="s">
        <v>536</v>
      </c>
      <c r="E15" s="36">
        <v>0.22</v>
      </c>
      <c r="F15" s="36">
        <v>0</v>
      </c>
      <c r="G15" s="37">
        <v>7290011843038</v>
      </c>
      <c r="H15" s="38">
        <v>2</v>
      </c>
      <c r="I15" s="8">
        <v>1140</v>
      </c>
      <c r="J15" s="39">
        <f t="shared" si="0"/>
        <v>593</v>
      </c>
      <c r="K15" s="40"/>
      <c r="L15" s="10">
        <f t="shared" si="1"/>
        <v>0</v>
      </c>
      <c r="M15" s="60"/>
      <c r="N15" s="60"/>
      <c r="O15" s="61" t="s">
        <v>535</v>
      </c>
      <c r="P15" s="62" t="s">
        <v>531</v>
      </c>
      <c r="Q15" s="60"/>
    </row>
    <row r="16" spans="1:17" ht="92.1" customHeight="1">
      <c r="A16" s="34" t="s">
        <v>537</v>
      </c>
      <c r="B16" s="34"/>
      <c r="C16" s="35" t="s">
        <v>538</v>
      </c>
      <c r="D16" s="34" t="s">
        <v>541</v>
      </c>
      <c r="E16" s="36">
        <v>0.22</v>
      </c>
      <c r="F16" s="36">
        <v>0</v>
      </c>
      <c r="G16" s="37">
        <v>7290011843021</v>
      </c>
      <c r="H16" s="38">
        <v>1</v>
      </c>
      <c r="I16" s="8">
        <v>1140</v>
      </c>
      <c r="J16" s="39">
        <f t="shared" si="0"/>
        <v>593</v>
      </c>
      <c r="K16" s="40"/>
      <c r="L16" s="10">
        <f t="shared" si="1"/>
        <v>0</v>
      </c>
      <c r="M16" s="60"/>
      <c r="N16" s="60"/>
      <c r="O16" s="61" t="s">
        <v>539</v>
      </c>
      <c r="P16" s="62" t="s">
        <v>540</v>
      </c>
      <c r="Q16" s="60"/>
    </row>
    <row r="17" spans="1:17" ht="99">
      <c r="A17" s="34" t="s">
        <v>542</v>
      </c>
      <c r="B17" s="34"/>
      <c r="C17" s="35" t="s">
        <v>543</v>
      </c>
      <c r="D17" s="34" t="s">
        <v>546</v>
      </c>
      <c r="E17" s="36">
        <v>0.22</v>
      </c>
      <c r="F17" s="36">
        <v>0</v>
      </c>
      <c r="G17" s="37">
        <v>7290014043961</v>
      </c>
      <c r="H17" s="38">
        <v>1</v>
      </c>
      <c r="I17" s="8">
        <v>1860</v>
      </c>
      <c r="J17" s="39">
        <f t="shared" si="0"/>
        <v>967</v>
      </c>
      <c r="K17" s="40"/>
      <c r="L17" s="10">
        <f t="shared" si="1"/>
        <v>0</v>
      </c>
      <c r="M17" s="60"/>
      <c r="N17" s="60"/>
      <c r="O17" s="61" t="s">
        <v>544</v>
      </c>
      <c r="P17" s="62" t="s">
        <v>545</v>
      </c>
      <c r="Q17" s="60"/>
    </row>
    <row r="18" spans="1:17" ht="99">
      <c r="A18" s="34" t="s">
        <v>547</v>
      </c>
      <c r="B18" s="34"/>
      <c r="C18" s="35" t="s">
        <v>548</v>
      </c>
      <c r="D18" s="34" t="s">
        <v>551</v>
      </c>
      <c r="E18" s="36">
        <v>0.22</v>
      </c>
      <c r="F18" s="36">
        <v>0</v>
      </c>
      <c r="G18" s="37">
        <v>7290014043954</v>
      </c>
      <c r="H18" s="38">
        <v>1</v>
      </c>
      <c r="I18" s="8">
        <v>1220</v>
      </c>
      <c r="J18" s="39">
        <f t="shared" si="0"/>
        <v>634</v>
      </c>
      <c r="K18" s="40"/>
      <c r="L18" s="10">
        <f t="shared" si="1"/>
        <v>0</v>
      </c>
      <c r="M18" s="60"/>
      <c r="N18" s="60"/>
      <c r="O18" s="61" t="s">
        <v>549</v>
      </c>
      <c r="P18" s="62" t="s">
        <v>550</v>
      </c>
      <c r="Q18" s="60"/>
    </row>
    <row r="19" spans="1:17" ht="92.1" customHeight="1">
      <c r="A19" s="34" t="s">
        <v>552</v>
      </c>
      <c r="B19" s="34"/>
      <c r="C19" s="35" t="s">
        <v>553</v>
      </c>
      <c r="D19" s="34" t="s">
        <v>556</v>
      </c>
      <c r="E19" s="36">
        <v>0.22</v>
      </c>
      <c r="F19" s="36">
        <v>0</v>
      </c>
      <c r="G19" s="37">
        <v>7290011843045</v>
      </c>
      <c r="H19" s="38">
        <v>2</v>
      </c>
      <c r="I19" s="8">
        <v>1140</v>
      </c>
      <c r="J19" s="39">
        <f t="shared" si="0"/>
        <v>593</v>
      </c>
      <c r="K19" s="40"/>
      <c r="L19" s="10">
        <f t="shared" si="1"/>
        <v>0</v>
      </c>
      <c r="M19" s="60"/>
      <c r="N19" s="60"/>
      <c r="O19" s="61" t="s">
        <v>554</v>
      </c>
      <c r="P19" s="62" t="s">
        <v>555</v>
      </c>
      <c r="Q19" s="60"/>
    </row>
    <row r="20" spans="1:17" ht="92.1" customHeight="1">
      <c r="A20" s="34" t="s">
        <v>557</v>
      </c>
      <c r="B20" s="34"/>
      <c r="C20" s="35" t="s">
        <v>558</v>
      </c>
      <c r="D20" s="34" t="s">
        <v>561</v>
      </c>
      <c r="E20" s="36">
        <v>0.12</v>
      </c>
      <c r="F20" s="36">
        <v>0</v>
      </c>
      <c r="G20" s="37">
        <v>7290012326073</v>
      </c>
      <c r="H20" s="38">
        <v>1</v>
      </c>
      <c r="I20" s="8">
        <v>1710</v>
      </c>
      <c r="J20" s="39">
        <f t="shared" si="0"/>
        <v>889</v>
      </c>
      <c r="K20" s="40"/>
      <c r="L20" s="10">
        <f t="shared" si="1"/>
        <v>0</v>
      </c>
      <c r="M20" s="60"/>
      <c r="N20" s="60"/>
      <c r="O20" s="61" t="s">
        <v>559</v>
      </c>
      <c r="P20" s="62" t="s">
        <v>560</v>
      </c>
      <c r="Q20" s="60"/>
    </row>
    <row r="21" spans="1:17" ht="99">
      <c r="A21" s="34" t="s">
        <v>562</v>
      </c>
      <c r="B21" s="34"/>
      <c r="C21" s="35" t="s">
        <v>563</v>
      </c>
      <c r="D21" s="34" t="s">
        <v>566</v>
      </c>
      <c r="E21" s="36">
        <v>0.22</v>
      </c>
      <c r="F21" s="36">
        <v>0</v>
      </c>
      <c r="G21" s="37">
        <v>7290011843052</v>
      </c>
      <c r="H21" s="38">
        <v>2</v>
      </c>
      <c r="I21" s="8">
        <v>1480</v>
      </c>
      <c r="J21" s="39">
        <f t="shared" si="0"/>
        <v>770</v>
      </c>
      <c r="K21" s="40"/>
      <c r="L21" s="10">
        <f t="shared" si="1"/>
        <v>0</v>
      </c>
      <c r="M21" s="60"/>
      <c r="N21" s="60"/>
      <c r="O21" s="61" t="s">
        <v>564</v>
      </c>
      <c r="P21" s="62" t="s">
        <v>565</v>
      </c>
      <c r="Q21" s="60"/>
    </row>
    <row r="22" spans="1:17" ht="92.1" customHeight="1">
      <c r="A22" s="34" t="s">
        <v>567</v>
      </c>
      <c r="B22" s="34"/>
      <c r="C22" s="35" t="s">
        <v>568</v>
      </c>
      <c r="D22" s="34" t="s">
        <v>571</v>
      </c>
      <c r="E22" s="36">
        <v>0.12</v>
      </c>
      <c r="F22" s="36">
        <v>0</v>
      </c>
      <c r="G22" s="37">
        <v>7290011843069</v>
      </c>
      <c r="H22" s="38">
        <v>1</v>
      </c>
      <c r="I22" s="8">
        <v>2010</v>
      </c>
      <c r="J22" s="39">
        <f t="shared" si="0"/>
        <v>1045</v>
      </c>
      <c r="K22" s="40"/>
      <c r="L22" s="10">
        <f t="shared" si="1"/>
        <v>0</v>
      </c>
      <c r="M22" s="60"/>
      <c r="N22" s="60"/>
      <c r="O22" s="61" t="s">
        <v>569</v>
      </c>
      <c r="P22" s="62" t="s">
        <v>570</v>
      </c>
      <c r="Q22" s="60"/>
    </row>
    <row r="23" spans="1:17" ht="92.1" customHeight="1">
      <c r="A23" s="34" t="s">
        <v>572</v>
      </c>
      <c r="B23" s="34"/>
      <c r="C23" s="35" t="s">
        <v>573</v>
      </c>
      <c r="D23" s="34" t="s">
        <v>576</v>
      </c>
      <c r="E23" s="36">
        <v>0.09</v>
      </c>
      <c r="F23" s="36">
        <v>0</v>
      </c>
      <c r="G23" s="37">
        <v>7290012326035</v>
      </c>
      <c r="H23" s="38">
        <v>0</v>
      </c>
      <c r="I23" s="8">
        <v>2560</v>
      </c>
      <c r="J23" s="39">
        <f t="shared" si="0"/>
        <v>1331</v>
      </c>
      <c r="K23" s="40"/>
      <c r="L23" s="10">
        <f t="shared" si="1"/>
        <v>0</v>
      </c>
      <c r="M23" s="60"/>
      <c r="N23" s="60"/>
      <c r="O23" s="61" t="s">
        <v>574</v>
      </c>
      <c r="P23" s="62" t="s">
        <v>575</v>
      </c>
      <c r="Q23" s="60"/>
    </row>
    <row r="24" spans="1:17" ht="99">
      <c r="A24" s="34" t="s">
        <v>577</v>
      </c>
      <c r="B24" s="34"/>
      <c r="C24" s="35" t="s">
        <v>578</v>
      </c>
      <c r="D24" s="34" t="s">
        <v>581</v>
      </c>
      <c r="E24" s="36">
        <v>0.22</v>
      </c>
      <c r="F24" s="36">
        <v>0</v>
      </c>
      <c r="G24" s="37">
        <v>7290011843656</v>
      </c>
      <c r="H24" s="38">
        <v>2</v>
      </c>
      <c r="I24" s="8">
        <v>1840</v>
      </c>
      <c r="J24" s="39">
        <f t="shared" si="0"/>
        <v>957</v>
      </c>
      <c r="K24" s="40"/>
      <c r="L24" s="10">
        <f t="shared" si="1"/>
        <v>0</v>
      </c>
      <c r="M24" s="60"/>
      <c r="N24" s="60"/>
      <c r="O24" s="61" t="s">
        <v>579</v>
      </c>
      <c r="P24" s="62" t="s">
        <v>580</v>
      </c>
      <c r="Q24" s="60"/>
    </row>
    <row r="25" spans="1:17" ht="92.1" customHeight="1">
      <c r="A25" s="34" t="s">
        <v>582</v>
      </c>
      <c r="B25" s="34"/>
      <c r="C25" s="35" t="s">
        <v>583</v>
      </c>
      <c r="D25" s="34" t="s">
        <v>586</v>
      </c>
      <c r="E25" s="36">
        <v>0.22</v>
      </c>
      <c r="F25" s="36">
        <v>0</v>
      </c>
      <c r="G25" s="37">
        <v>7290012326554</v>
      </c>
      <c r="H25" s="38">
        <v>2</v>
      </c>
      <c r="I25" s="8">
        <v>1170</v>
      </c>
      <c r="J25" s="39">
        <f t="shared" si="0"/>
        <v>608</v>
      </c>
      <c r="K25" s="40"/>
      <c r="L25" s="10">
        <f t="shared" si="1"/>
        <v>0</v>
      </c>
      <c r="M25" s="60"/>
      <c r="N25" s="60"/>
      <c r="O25" s="61" t="s">
        <v>584</v>
      </c>
      <c r="P25" s="62" t="s">
        <v>585</v>
      </c>
      <c r="Q25" s="60"/>
    </row>
    <row r="26" spans="1:17" ht="92.1" customHeight="1">
      <c r="A26" s="34" t="s">
        <v>587</v>
      </c>
      <c r="B26" s="34"/>
      <c r="C26" s="35" t="s">
        <v>588</v>
      </c>
      <c r="D26" s="34" t="s">
        <v>591</v>
      </c>
      <c r="E26" s="36">
        <v>7.0000000000000007E-2</v>
      </c>
      <c r="F26" s="36">
        <v>0</v>
      </c>
      <c r="G26" s="37">
        <v>7290012326813</v>
      </c>
      <c r="H26" s="38">
        <v>1</v>
      </c>
      <c r="I26" s="8">
        <v>3350</v>
      </c>
      <c r="J26" s="39">
        <f t="shared" si="0"/>
        <v>1742</v>
      </c>
      <c r="K26" s="40"/>
      <c r="L26" s="10">
        <f t="shared" si="1"/>
        <v>0</v>
      </c>
      <c r="M26" s="60"/>
      <c r="N26" s="60"/>
      <c r="O26" s="61" t="s">
        <v>589</v>
      </c>
      <c r="P26" s="62" t="s">
        <v>590</v>
      </c>
      <c r="Q26" s="60"/>
    </row>
    <row r="27" spans="1:17" ht="75">
      <c r="A27" s="34" t="s">
        <v>592</v>
      </c>
      <c r="B27" s="85"/>
      <c r="C27" s="35" t="s">
        <v>593</v>
      </c>
      <c r="D27" s="34" t="s">
        <v>596</v>
      </c>
      <c r="E27" s="36">
        <v>0</v>
      </c>
      <c r="F27" s="36">
        <v>0</v>
      </c>
      <c r="G27" s="37">
        <v>7290015247177</v>
      </c>
      <c r="H27" s="38">
        <v>1</v>
      </c>
      <c r="I27" s="8">
        <v>2670</v>
      </c>
      <c r="J27" s="39">
        <f t="shared" si="0"/>
        <v>1388</v>
      </c>
      <c r="K27" s="40"/>
      <c r="L27" s="10">
        <f t="shared" si="1"/>
        <v>0</v>
      </c>
      <c r="M27" s="60"/>
      <c r="N27" s="60"/>
      <c r="O27" s="61" t="s">
        <v>594</v>
      </c>
      <c r="P27" s="62" t="s">
        <v>595</v>
      </c>
      <c r="Q27" s="60"/>
    </row>
    <row r="28" spans="1:17" ht="75">
      <c r="A28" s="34" t="s">
        <v>597</v>
      </c>
      <c r="B28" s="85"/>
      <c r="C28" s="35" t="s">
        <v>598</v>
      </c>
      <c r="D28" s="34" t="s">
        <v>599</v>
      </c>
      <c r="E28" s="36">
        <v>0</v>
      </c>
      <c r="F28" s="36">
        <v>0</v>
      </c>
      <c r="G28" s="37"/>
      <c r="H28" s="38">
        <v>1</v>
      </c>
      <c r="I28" s="8">
        <v>2670</v>
      </c>
      <c r="J28" s="39">
        <f t="shared" si="0"/>
        <v>1388</v>
      </c>
      <c r="K28" s="40"/>
      <c r="L28" s="10">
        <f t="shared" si="1"/>
        <v>0</v>
      </c>
      <c r="M28" s="60"/>
      <c r="N28" s="60"/>
      <c r="O28" s="61"/>
      <c r="P28" s="62" t="s">
        <v>595</v>
      </c>
      <c r="Q28" s="60"/>
    </row>
    <row r="29" spans="1:17" ht="92.1" customHeight="1">
      <c r="A29" s="34" t="s">
        <v>600</v>
      </c>
      <c r="B29" s="34"/>
      <c r="C29" s="35" t="s">
        <v>601</v>
      </c>
      <c r="D29" s="34" t="s">
        <v>603</v>
      </c>
      <c r="E29" s="36">
        <v>0</v>
      </c>
      <c r="F29" s="36">
        <v>0</v>
      </c>
      <c r="G29" s="37">
        <v>7290015247214</v>
      </c>
      <c r="H29" s="38">
        <v>0</v>
      </c>
      <c r="I29" s="8">
        <v>5290</v>
      </c>
      <c r="J29" s="39">
        <f t="shared" si="0"/>
        <v>2751</v>
      </c>
      <c r="K29" s="40"/>
      <c r="L29" s="10">
        <f t="shared" si="1"/>
        <v>0</v>
      </c>
      <c r="M29" s="60"/>
      <c r="N29" s="60"/>
      <c r="O29" s="61" t="s">
        <v>602</v>
      </c>
      <c r="P29" s="62"/>
      <c r="Q29" s="60"/>
    </row>
    <row r="30" spans="1:17" ht="92.1" customHeight="1">
      <c r="A30" s="34" t="s">
        <v>604</v>
      </c>
      <c r="B30" s="34"/>
      <c r="C30" s="35" t="s">
        <v>605</v>
      </c>
      <c r="D30" s="34" t="s">
        <v>607</v>
      </c>
      <c r="E30" s="36">
        <v>0</v>
      </c>
      <c r="F30" s="36">
        <v>0</v>
      </c>
      <c r="G30" s="37">
        <v>7290015247221</v>
      </c>
      <c r="H30" s="38">
        <v>0</v>
      </c>
      <c r="I30" s="8">
        <v>5290</v>
      </c>
      <c r="J30" s="39">
        <f t="shared" si="0"/>
        <v>2751</v>
      </c>
      <c r="K30" s="40"/>
      <c r="L30" s="10">
        <f t="shared" si="1"/>
        <v>0</v>
      </c>
      <c r="M30" s="60"/>
      <c r="N30" s="60"/>
      <c r="O30" s="61" t="s">
        <v>606</v>
      </c>
      <c r="P30" s="62"/>
      <c r="Q30" s="60"/>
    </row>
    <row r="31" spans="1:17">
      <c r="A31" s="28"/>
      <c r="B31" s="28" t="s">
        <v>502</v>
      </c>
      <c r="C31" s="28" t="s">
        <v>608</v>
      </c>
      <c r="D31" s="28"/>
      <c r="E31" s="28"/>
      <c r="F31" s="28"/>
      <c r="G31" s="29"/>
      <c r="H31" s="30"/>
      <c r="I31" s="31"/>
      <c r="J31" s="31"/>
      <c r="K31" s="32"/>
      <c r="L31" s="33"/>
      <c r="M31" s="60"/>
      <c r="N31" s="60"/>
      <c r="O31" s="61"/>
      <c r="P31" s="62"/>
      <c r="Q31" s="60"/>
    </row>
    <row r="32" spans="1:17" ht="92.1" customHeight="1">
      <c r="A32" s="34" t="s">
        <v>609</v>
      </c>
      <c r="B32" s="34"/>
      <c r="C32" s="35" t="s">
        <v>610</v>
      </c>
      <c r="D32" s="34" t="s">
        <v>611</v>
      </c>
      <c r="E32" s="36">
        <v>0.16</v>
      </c>
      <c r="F32" s="36">
        <v>0</v>
      </c>
      <c r="G32" s="37">
        <v>7290015247498</v>
      </c>
      <c r="H32" s="38">
        <v>0</v>
      </c>
      <c r="I32" s="8">
        <v>1740</v>
      </c>
      <c r="J32" s="39">
        <f t="shared" ref="J32:J40" si="2">ROUND(I32*(1-$L$5),0)</f>
        <v>905</v>
      </c>
      <c r="K32" s="40"/>
      <c r="L32" s="10">
        <f t="shared" ref="L32:L40" si="3">K32*J32</f>
        <v>0</v>
      </c>
      <c r="M32" s="60"/>
      <c r="N32" s="60"/>
      <c r="O32" s="61"/>
      <c r="P32" s="62"/>
      <c r="Q32" s="60"/>
    </row>
    <row r="33" spans="1:17" ht="75">
      <c r="A33" s="34" t="s">
        <v>612</v>
      </c>
      <c r="B33" s="85"/>
      <c r="C33" s="35" t="s">
        <v>613</v>
      </c>
      <c r="D33" s="34" t="s">
        <v>615</v>
      </c>
      <c r="E33" s="36">
        <v>0.18</v>
      </c>
      <c r="F33" s="36">
        <v>0</v>
      </c>
      <c r="G33" s="37">
        <v>7290011843946</v>
      </c>
      <c r="H33" s="38">
        <v>1</v>
      </c>
      <c r="I33" s="8">
        <v>1280</v>
      </c>
      <c r="J33" s="39">
        <f t="shared" si="2"/>
        <v>666</v>
      </c>
      <c r="K33" s="40"/>
      <c r="L33" s="10">
        <f t="shared" si="3"/>
        <v>0</v>
      </c>
      <c r="M33" s="60"/>
      <c r="N33" s="60"/>
      <c r="O33" s="61"/>
      <c r="P33" s="62" t="s">
        <v>614</v>
      </c>
      <c r="Q33" s="60"/>
    </row>
    <row r="34" spans="1:17" ht="75">
      <c r="A34" s="34" t="s">
        <v>616</v>
      </c>
      <c r="B34" s="85"/>
      <c r="C34" s="35" t="s">
        <v>617</v>
      </c>
      <c r="D34" s="34" t="s">
        <v>619</v>
      </c>
      <c r="E34" s="36">
        <v>0.16</v>
      </c>
      <c r="F34" s="36">
        <v>0</v>
      </c>
      <c r="G34" s="37">
        <v>7290011843090</v>
      </c>
      <c r="H34" s="38">
        <v>1</v>
      </c>
      <c r="I34" s="8">
        <v>1200</v>
      </c>
      <c r="J34" s="39">
        <f t="shared" si="2"/>
        <v>624</v>
      </c>
      <c r="K34" s="40"/>
      <c r="L34" s="10">
        <f t="shared" si="3"/>
        <v>0</v>
      </c>
      <c r="M34" s="60"/>
      <c r="N34" s="60"/>
      <c r="O34" s="61" t="s">
        <v>618</v>
      </c>
      <c r="P34" s="62" t="s">
        <v>614</v>
      </c>
      <c r="Q34" s="60"/>
    </row>
    <row r="35" spans="1:17" ht="75">
      <c r="A35" s="34" t="s">
        <v>620</v>
      </c>
      <c r="B35" s="85"/>
      <c r="C35" s="35" t="s">
        <v>621</v>
      </c>
      <c r="D35" s="34" t="s">
        <v>622</v>
      </c>
      <c r="E35" s="36">
        <v>0.3</v>
      </c>
      <c r="F35" s="36">
        <v>0</v>
      </c>
      <c r="G35" s="37">
        <v>7290012326530</v>
      </c>
      <c r="H35" s="38">
        <v>0</v>
      </c>
      <c r="I35" s="8">
        <v>1440</v>
      </c>
      <c r="J35" s="39">
        <f t="shared" si="2"/>
        <v>749</v>
      </c>
      <c r="K35" s="40"/>
      <c r="L35" s="10">
        <f t="shared" si="3"/>
        <v>0</v>
      </c>
      <c r="M35" s="60"/>
      <c r="N35" s="60"/>
      <c r="O35" s="61"/>
      <c r="P35" s="62" t="s">
        <v>614</v>
      </c>
      <c r="Q35" s="60"/>
    </row>
    <row r="36" spans="1:17" ht="66">
      <c r="A36" s="34" t="s">
        <v>623</v>
      </c>
      <c r="B36" s="85"/>
      <c r="C36" s="35" t="s">
        <v>624</v>
      </c>
      <c r="D36" s="34" t="s">
        <v>627</v>
      </c>
      <c r="E36" s="36">
        <v>0.16</v>
      </c>
      <c r="F36" s="36">
        <v>0</v>
      </c>
      <c r="G36" s="37">
        <v>7290011843076</v>
      </c>
      <c r="H36" s="38">
        <v>0</v>
      </c>
      <c r="I36" s="8">
        <v>1200</v>
      </c>
      <c r="J36" s="39">
        <f t="shared" si="2"/>
        <v>624</v>
      </c>
      <c r="K36" s="40"/>
      <c r="L36" s="10">
        <f t="shared" si="3"/>
        <v>0</v>
      </c>
      <c r="M36" s="60"/>
      <c r="N36" s="60"/>
      <c r="O36" s="61" t="s">
        <v>625</v>
      </c>
      <c r="P36" s="62" t="s">
        <v>626</v>
      </c>
      <c r="Q36" s="60"/>
    </row>
    <row r="37" spans="1:17" ht="66">
      <c r="A37" s="34" t="s">
        <v>628</v>
      </c>
      <c r="B37" s="85"/>
      <c r="C37" s="35" t="s">
        <v>629</v>
      </c>
      <c r="D37" s="34" t="s">
        <v>630</v>
      </c>
      <c r="E37" s="36">
        <v>0.18</v>
      </c>
      <c r="F37" s="36">
        <v>0</v>
      </c>
      <c r="G37" s="37">
        <v>7290011843922</v>
      </c>
      <c r="H37" s="38">
        <v>0</v>
      </c>
      <c r="I37" s="8">
        <v>1340</v>
      </c>
      <c r="J37" s="39">
        <f t="shared" si="2"/>
        <v>697</v>
      </c>
      <c r="K37" s="40"/>
      <c r="L37" s="10">
        <f t="shared" si="3"/>
        <v>0</v>
      </c>
      <c r="M37" s="60"/>
      <c r="N37" s="60"/>
      <c r="O37" s="61"/>
      <c r="P37" s="62" t="s">
        <v>626</v>
      </c>
      <c r="Q37" s="60"/>
    </row>
    <row r="38" spans="1:17" ht="92.1" customHeight="1">
      <c r="A38" s="34" t="s">
        <v>631</v>
      </c>
      <c r="B38" s="34"/>
      <c r="C38" s="35" t="s">
        <v>632</v>
      </c>
      <c r="D38" s="34" t="s">
        <v>635</v>
      </c>
      <c r="E38" s="36">
        <v>0.16</v>
      </c>
      <c r="F38" s="36">
        <v>0</v>
      </c>
      <c r="G38" s="37">
        <v>7290011843083</v>
      </c>
      <c r="H38" s="38">
        <v>2</v>
      </c>
      <c r="I38" s="8">
        <v>1470</v>
      </c>
      <c r="J38" s="39">
        <f t="shared" si="2"/>
        <v>764</v>
      </c>
      <c r="K38" s="40"/>
      <c r="L38" s="10">
        <f t="shared" si="3"/>
        <v>0</v>
      </c>
      <c r="M38" s="60"/>
      <c r="N38" s="60"/>
      <c r="O38" s="61" t="s">
        <v>633</v>
      </c>
      <c r="P38" s="62" t="s">
        <v>634</v>
      </c>
      <c r="Q38" s="60"/>
    </row>
    <row r="39" spans="1:17" ht="92.1" customHeight="1">
      <c r="A39" s="34" t="s">
        <v>636</v>
      </c>
      <c r="B39" s="34"/>
      <c r="C39" s="35" t="s">
        <v>637</v>
      </c>
      <c r="D39" s="34" t="s">
        <v>640</v>
      </c>
      <c r="E39" s="36">
        <v>0.15</v>
      </c>
      <c r="F39" s="36">
        <v>0</v>
      </c>
      <c r="G39" s="37">
        <v>7290011843663</v>
      </c>
      <c r="H39" s="38">
        <v>2</v>
      </c>
      <c r="I39" s="8">
        <v>1370</v>
      </c>
      <c r="J39" s="39">
        <f t="shared" si="2"/>
        <v>712</v>
      </c>
      <c r="K39" s="40"/>
      <c r="L39" s="10">
        <f t="shared" si="3"/>
        <v>0</v>
      </c>
      <c r="M39" s="60"/>
      <c r="N39" s="60"/>
      <c r="O39" s="61" t="s">
        <v>638</v>
      </c>
      <c r="P39" s="62" t="s">
        <v>639</v>
      </c>
      <c r="Q39" s="60"/>
    </row>
    <row r="40" spans="1:17" ht="92.1" customHeight="1">
      <c r="A40" s="34" t="s">
        <v>641</v>
      </c>
      <c r="B40" s="34"/>
      <c r="C40" s="35" t="s">
        <v>642</v>
      </c>
      <c r="D40" s="34" t="s">
        <v>645</v>
      </c>
      <c r="E40" s="36">
        <v>0.33</v>
      </c>
      <c r="F40" s="36">
        <v>0</v>
      </c>
      <c r="G40" s="37">
        <v>7290012326806</v>
      </c>
      <c r="H40" s="38">
        <v>0</v>
      </c>
      <c r="I40" s="8">
        <v>4540</v>
      </c>
      <c r="J40" s="39">
        <f t="shared" si="2"/>
        <v>2361</v>
      </c>
      <c r="K40" s="40"/>
      <c r="L40" s="10">
        <f t="shared" si="3"/>
        <v>0</v>
      </c>
      <c r="M40" s="60"/>
      <c r="N40" s="60"/>
      <c r="O40" s="61" t="s">
        <v>643</v>
      </c>
      <c r="P40" s="62" t="s">
        <v>644</v>
      </c>
      <c r="Q40" s="60"/>
    </row>
    <row r="41" spans="1:17">
      <c r="A41" s="28"/>
      <c r="B41" s="28" t="s">
        <v>502</v>
      </c>
      <c r="C41" s="28" t="s">
        <v>646</v>
      </c>
      <c r="D41" s="28"/>
      <c r="E41" s="28"/>
      <c r="F41" s="28"/>
      <c r="G41" s="29"/>
      <c r="H41" s="30"/>
      <c r="I41" s="31"/>
      <c r="J41" s="31"/>
      <c r="K41" s="32"/>
      <c r="L41" s="33"/>
      <c r="M41" s="60"/>
      <c r="N41" s="60"/>
      <c r="O41" s="61"/>
      <c r="P41" s="62"/>
      <c r="Q41" s="60"/>
    </row>
    <row r="42" spans="1:17" ht="75">
      <c r="A42" s="34" t="s">
        <v>647</v>
      </c>
      <c r="B42" s="85"/>
      <c r="C42" s="35" t="s">
        <v>648</v>
      </c>
      <c r="D42" s="34" t="s">
        <v>651</v>
      </c>
      <c r="E42" s="36">
        <v>0.28999999999999998</v>
      </c>
      <c r="F42" s="36">
        <v>0</v>
      </c>
      <c r="G42" s="37">
        <v>7290011843106</v>
      </c>
      <c r="H42" s="38">
        <v>0</v>
      </c>
      <c r="I42" s="8">
        <v>1070</v>
      </c>
      <c r="J42" s="39">
        <f t="shared" ref="J42:J51" si="4">ROUND(I42*(1-$L$5),0)</f>
        <v>556</v>
      </c>
      <c r="K42" s="40"/>
      <c r="L42" s="10">
        <f t="shared" ref="L42:L51" si="5">K42*J42</f>
        <v>0</v>
      </c>
      <c r="M42" s="60"/>
      <c r="N42" s="60"/>
      <c r="O42" s="61" t="s">
        <v>649</v>
      </c>
      <c r="P42" s="62" t="s">
        <v>650</v>
      </c>
      <c r="Q42" s="60"/>
    </row>
    <row r="43" spans="1:17" ht="60">
      <c r="A43" s="34" t="s">
        <v>652</v>
      </c>
      <c r="B43" s="85"/>
      <c r="C43" s="35" t="s">
        <v>653</v>
      </c>
      <c r="D43" s="34" t="s">
        <v>656</v>
      </c>
      <c r="E43" s="36">
        <v>0.28999999999999998</v>
      </c>
      <c r="F43" s="36">
        <v>0</v>
      </c>
      <c r="G43" s="37">
        <v>7290011843113</v>
      </c>
      <c r="H43" s="38">
        <v>1</v>
      </c>
      <c r="I43" s="8">
        <v>1060</v>
      </c>
      <c r="J43" s="39">
        <f t="shared" si="4"/>
        <v>551</v>
      </c>
      <c r="K43" s="40"/>
      <c r="L43" s="10">
        <f t="shared" si="5"/>
        <v>0</v>
      </c>
      <c r="M43" s="60"/>
      <c r="N43" s="60"/>
      <c r="O43" s="61" t="s">
        <v>654</v>
      </c>
      <c r="P43" s="62" t="s">
        <v>655</v>
      </c>
      <c r="Q43" s="60"/>
    </row>
    <row r="44" spans="1:17" ht="75">
      <c r="A44" s="34" t="s">
        <v>657</v>
      </c>
      <c r="B44" s="85"/>
      <c r="C44" s="35" t="s">
        <v>658</v>
      </c>
      <c r="D44" s="34" t="s">
        <v>661</v>
      </c>
      <c r="E44" s="36">
        <v>0.28999999999999998</v>
      </c>
      <c r="F44" s="36">
        <v>0</v>
      </c>
      <c r="G44" s="37">
        <v>7290011843427</v>
      </c>
      <c r="H44" s="38">
        <v>1</v>
      </c>
      <c r="I44" s="8">
        <v>1170</v>
      </c>
      <c r="J44" s="39">
        <f t="shared" si="4"/>
        <v>608</v>
      </c>
      <c r="K44" s="40"/>
      <c r="L44" s="10">
        <f t="shared" si="5"/>
        <v>0</v>
      </c>
      <c r="M44" s="60"/>
      <c r="N44" s="60"/>
      <c r="O44" s="61" t="s">
        <v>659</v>
      </c>
      <c r="P44" s="62" t="s">
        <v>660</v>
      </c>
      <c r="Q44" s="60"/>
    </row>
    <row r="45" spans="1:17" ht="90.75">
      <c r="A45" s="34" t="s">
        <v>662</v>
      </c>
      <c r="B45" s="85"/>
      <c r="C45" s="35" t="s">
        <v>663</v>
      </c>
      <c r="D45" s="34" t="s">
        <v>666</v>
      </c>
      <c r="E45" s="36">
        <v>0.28999999999999998</v>
      </c>
      <c r="F45" s="36">
        <v>0</v>
      </c>
      <c r="G45" s="37">
        <v>7290014043978</v>
      </c>
      <c r="H45" s="38">
        <v>0</v>
      </c>
      <c r="I45" s="8">
        <v>1190</v>
      </c>
      <c r="J45" s="39">
        <f t="shared" si="4"/>
        <v>619</v>
      </c>
      <c r="K45" s="40"/>
      <c r="L45" s="10">
        <f t="shared" si="5"/>
        <v>0</v>
      </c>
      <c r="M45" s="60"/>
      <c r="N45" s="60"/>
      <c r="O45" s="61" t="s">
        <v>664</v>
      </c>
      <c r="P45" s="62" t="s">
        <v>665</v>
      </c>
      <c r="Q45" s="60"/>
    </row>
    <row r="46" spans="1:17" ht="60">
      <c r="A46" s="34" t="s">
        <v>667</v>
      </c>
      <c r="B46" s="85"/>
      <c r="C46" s="35" t="s">
        <v>668</v>
      </c>
      <c r="D46" s="34" t="s">
        <v>671</v>
      </c>
      <c r="E46" s="36">
        <v>0.28999999999999998</v>
      </c>
      <c r="F46" s="36">
        <v>0</v>
      </c>
      <c r="G46" s="37">
        <v>7290011843403</v>
      </c>
      <c r="H46" s="38">
        <v>1</v>
      </c>
      <c r="I46" s="8">
        <v>1170</v>
      </c>
      <c r="J46" s="39">
        <f t="shared" si="4"/>
        <v>608</v>
      </c>
      <c r="K46" s="40"/>
      <c r="L46" s="10">
        <f t="shared" si="5"/>
        <v>0</v>
      </c>
      <c r="M46" s="60"/>
      <c r="N46" s="60"/>
      <c r="O46" s="61" t="s">
        <v>669</v>
      </c>
      <c r="P46" s="62" t="s">
        <v>670</v>
      </c>
      <c r="Q46" s="60"/>
    </row>
    <row r="47" spans="1:17" ht="60">
      <c r="A47" s="34" t="s">
        <v>672</v>
      </c>
      <c r="B47" s="85"/>
      <c r="C47" s="35" t="s">
        <v>673</v>
      </c>
      <c r="D47" s="34" t="s">
        <v>676</v>
      </c>
      <c r="E47" s="36">
        <v>0.28999999999999998</v>
      </c>
      <c r="F47" s="36">
        <v>0</v>
      </c>
      <c r="G47" s="37">
        <v>7290012326141</v>
      </c>
      <c r="H47" s="38">
        <v>1</v>
      </c>
      <c r="I47" s="8">
        <v>1150</v>
      </c>
      <c r="J47" s="39">
        <f t="shared" si="4"/>
        <v>598</v>
      </c>
      <c r="K47" s="40"/>
      <c r="L47" s="10">
        <f t="shared" si="5"/>
        <v>0</v>
      </c>
      <c r="M47" s="60"/>
      <c r="N47" s="60"/>
      <c r="O47" s="61" t="s">
        <v>674</v>
      </c>
      <c r="P47" s="62" t="s">
        <v>675</v>
      </c>
      <c r="Q47" s="60"/>
    </row>
    <row r="48" spans="1:17" ht="92.1" customHeight="1">
      <c r="A48" s="34" t="s">
        <v>677</v>
      </c>
      <c r="B48" s="34"/>
      <c r="C48" s="35" t="s">
        <v>678</v>
      </c>
      <c r="D48" s="34" t="s">
        <v>680</v>
      </c>
      <c r="E48" s="36">
        <v>0.25</v>
      </c>
      <c r="F48" s="36">
        <v>0</v>
      </c>
      <c r="G48" s="37">
        <v>7290015247290</v>
      </c>
      <c r="H48" s="38">
        <v>1</v>
      </c>
      <c r="I48" s="8">
        <v>1960</v>
      </c>
      <c r="J48" s="39">
        <f t="shared" si="4"/>
        <v>1019</v>
      </c>
      <c r="K48" s="40"/>
      <c r="L48" s="10">
        <f t="shared" si="5"/>
        <v>0</v>
      </c>
      <c r="M48" s="60"/>
      <c r="N48" s="60"/>
      <c r="O48" s="61" t="s">
        <v>679</v>
      </c>
      <c r="P48" s="62" t="s">
        <v>665</v>
      </c>
      <c r="Q48" s="60"/>
    </row>
    <row r="49" spans="1:17" ht="92.1" customHeight="1">
      <c r="A49" s="34" t="s">
        <v>681</v>
      </c>
      <c r="B49" s="34"/>
      <c r="C49" s="35" t="s">
        <v>682</v>
      </c>
      <c r="D49" s="34" t="s">
        <v>685</v>
      </c>
      <c r="E49" s="36">
        <v>0.28000000000000003</v>
      </c>
      <c r="F49" s="36">
        <v>0</v>
      </c>
      <c r="G49" s="37">
        <v>7290014043763</v>
      </c>
      <c r="H49" s="38">
        <v>0</v>
      </c>
      <c r="I49" s="8">
        <v>1130</v>
      </c>
      <c r="J49" s="39">
        <f t="shared" si="4"/>
        <v>588</v>
      </c>
      <c r="K49" s="40"/>
      <c r="L49" s="10">
        <f t="shared" si="5"/>
        <v>0</v>
      </c>
      <c r="M49" s="60"/>
      <c r="N49" s="60"/>
      <c r="O49" s="61" t="s">
        <v>683</v>
      </c>
      <c r="P49" s="62" t="s">
        <v>684</v>
      </c>
      <c r="Q49" s="60"/>
    </row>
    <row r="50" spans="1:17" ht="92.1" customHeight="1">
      <c r="A50" s="34" t="s">
        <v>686</v>
      </c>
      <c r="B50" s="34"/>
      <c r="C50" s="35" t="s">
        <v>687</v>
      </c>
      <c r="D50" s="34" t="s">
        <v>689</v>
      </c>
      <c r="E50" s="36">
        <v>0.23</v>
      </c>
      <c r="F50" s="36">
        <v>0</v>
      </c>
      <c r="G50" s="37">
        <v>7290012326349</v>
      </c>
      <c r="H50" s="38">
        <v>3</v>
      </c>
      <c r="I50" s="8">
        <v>590</v>
      </c>
      <c r="J50" s="39">
        <f t="shared" si="4"/>
        <v>307</v>
      </c>
      <c r="K50" s="40"/>
      <c r="L50" s="10">
        <f t="shared" si="5"/>
        <v>0</v>
      </c>
      <c r="M50" s="60"/>
      <c r="N50" s="60"/>
      <c r="O50" s="61"/>
      <c r="P50" s="62" t="s">
        <v>688</v>
      </c>
      <c r="Q50" s="60"/>
    </row>
    <row r="51" spans="1:17" ht="92.1" customHeight="1">
      <c r="A51" s="34" t="s">
        <v>690</v>
      </c>
      <c r="B51" s="34"/>
      <c r="C51" s="35" t="s">
        <v>691</v>
      </c>
      <c r="D51" s="34" t="s">
        <v>694</v>
      </c>
      <c r="E51" s="36">
        <v>0.12</v>
      </c>
      <c r="F51" s="36">
        <v>0</v>
      </c>
      <c r="G51" s="37">
        <v>7290014043800</v>
      </c>
      <c r="H51" s="38">
        <v>0</v>
      </c>
      <c r="I51" s="8">
        <v>2310</v>
      </c>
      <c r="J51" s="39">
        <f t="shared" si="4"/>
        <v>1201</v>
      </c>
      <c r="K51" s="40"/>
      <c r="L51" s="10">
        <f t="shared" si="5"/>
        <v>0</v>
      </c>
      <c r="M51" s="60"/>
      <c r="N51" s="60"/>
      <c r="O51" s="61" t="s">
        <v>692</v>
      </c>
      <c r="P51" s="62" t="s">
        <v>693</v>
      </c>
      <c r="Q51" s="60"/>
    </row>
    <row r="52" spans="1:17">
      <c r="A52" s="28"/>
      <c r="B52" s="28" t="s">
        <v>502</v>
      </c>
      <c r="C52" s="28" t="s">
        <v>695</v>
      </c>
      <c r="D52" s="28"/>
      <c r="E52" s="28"/>
      <c r="F52" s="28"/>
      <c r="G52" s="29"/>
      <c r="H52" s="30"/>
      <c r="I52" s="31"/>
      <c r="J52" s="31"/>
      <c r="K52" s="32"/>
      <c r="L52" s="33"/>
      <c r="M52" s="60"/>
      <c r="N52" s="60"/>
      <c r="O52" s="61"/>
      <c r="P52" s="62"/>
      <c r="Q52" s="60"/>
    </row>
    <row r="53" spans="1:17" ht="92.1" customHeight="1">
      <c r="A53" s="34" t="s">
        <v>696</v>
      </c>
      <c r="B53" s="34"/>
      <c r="C53" s="35" t="s">
        <v>697</v>
      </c>
      <c r="D53" s="34" t="s">
        <v>699</v>
      </c>
      <c r="E53" s="36">
        <v>0.12</v>
      </c>
      <c r="F53" s="36">
        <v>0</v>
      </c>
      <c r="G53" s="37">
        <v>7290015247108</v>
      </c>
      <c r="H53" s="38">
        <v>0</v>
      </c>
      <c r="I53" s="8">
        <v>630</v>
      </c>
      <c r="J53" s="39">
        <f t="shared" ref="J53:J73" si="6">ROUND(I53*(1-$L$5),0)</f>
        <v>328</v>
      </c>
      <c r="K53" s="40"/>
      <c r="L53" s="10">
        <f t="shared" ref="L53:L73" si="7">K53*J53</f>
        <v>0</v>
      </c>
      <c r="M53" s="60"/>
      <c r="N53" s="60"/>
      <c r="O53" s="61" t="s">
        <v>698</v>
      </c>
      <c r="P53" s="62" t="s">
        <v>665</v>
      </c>
      <c r="Q53" s="60"/>
    </row>
    <row r="54" spans="1:17" ht="92.1" customHeight="1">
      <c r="A54" s="34" t="s">
        <v>700</v>
      </c>
      <c r="B54" s="34"/>
      <c r="C54" s="35" t="s">
        <v>701</v>
      </c>
      <c r="D54" s="34" t="s">
        <v>703</v>
      </c>
      <c r="E54" s="36">
        <v>0.11</v>
      </c>
      <c r="F54" s="36">
        <v>0</v>
      </c>
      <c r="G54" s="37">
        <v>7290015247276</v>
      </c>
      <c r="H54" s="38">
        <v>0</v>
      </c>
      <c r="I54" s="8">
        <v>430</v>
      </c>
      <c r="J54" s="39">
        <f t="shared" si="6"/>
        <v>224</v>
      </c>
      <c r="K54" s="40"/>
      <c r="L54" s="10">
        <f t="shared" si="7"/>
        <v>0</v>
      </c>
      <c r="M54" s="60"/>
      <c r="N54" s="60"/>
      <c r="O54" s="61" t="s">
        <v>702</v>
      </c>
      <c r="P54" s="62" t="s">
        <v>665</v>
      </c>
      <c r="Q54" s="60"/>
    </row>
    <row r="55" spans="1:17" ht="60">
      <c r="A55" s="34" t="s">
        <v>704</v>
      </c>
      <c r="B55" s="85"/>
      <c r="C55" s="35" t="s">
        <v>705</v>
      </c>
      <c r="D55" s="34" t="s">
        <v>708</v>
      </c>
      <c r="E55" s="36">
        <v>0.21</v>
      </c>
      <c r="F55" s="36">
        <v>0</v>
      </c>
      <c r="G55" s="37">
        <v>7290011843168</v>
      </c>
      <c r="H55" s="38">
        <v>0</v>
      </c>
      <c r="I55" s="8">
        <v>800</v>
      </c>
      <c r="J55" s="39">
        <f t="shared" si="6"/>
        <v>416</v>
      </c>
      <c r="K55" s="40"/>
      <c r="L55" s="10">
        <f t="shared" si="7"/>
        <v>0</v>
      </c>
      <c r="M55" s="60"/>
      <c r="N55" s="60"/>
      <c r="O55" s="61" t="s">
        <v>706</v>
      </c>
      <c r="P55" s="62" t="s">
        <v>707</v>
      </c>
      <c r="Q55" s="60"/>
    </row>
    <row r="56" spans="1:17" ht="75">
      <c r="A56" s="34" t="s">
        <v>709</v>
      </c>
      <c r="B56" s="85"/>
      <c r="C56" s="35" t="s">
        <v>710</v>
      </c>
      <c r="D56" s="34" t="s">
        <v>712</v>
      </c>
      <c r="E56" s="36">
        <v>0.21</v>
      </c>
      <c r="F56" s="36">
        <v>0</v>
      </c>
      <c r="G56" s="37">
        <v>7290015247191</v>
      </c>
      <c r="H56" s="38">
        <v>0</v>
      </c>
      <c r="I56" s="8">
        <v>800</v>
      </c>
      <c r="J56" s="39">
        <f t="shared" si="6"/>
        <v>416</v>
      </c>
      <c r="K56" s="40"/>
      <c r="L56" s="10">
        <f t="shared" si="7"/>
        <v>0</v>
      </c>
      <c r="M56" s="60"/>
      <c r="N56" s="60"/>
      <c r="O56" s="61" t="s">
        <v>711</v>
      </c>
      <c r="P56" s="62" t="s">
        <v>665</v>
      </c>
      <c r="Q56" s="60"/>
    </row>
    <row r="57" spans="1:17" ht="90.75">
      <c r="A57" s="34" t="s">
        <v>713</v>
      </c>
      <c r="B57" s="85"/>
      <c r="C57" s="35" t="s">
        <v>714</v>
      </c>
      <c r="D57" s="34" t="s">
        <v>717</v>
      </c>
      <c r="E57" s="36">
        <v>0.25</v>
      </c>
      <c r="F57" s="36">
        <v>0</v>
      </c>
      <c r="G57" s="37">
        <v>7290011843779</v>
      </c>
      <c r="H57" s="38">
        <v>0</v>
      </c>
      <c r="I57" s="8">
        <v>1160</v>
      </c>
      <c r="J57" s="39">
        <f t="shared" si="6"/>
        <v>603</v>
      </c>
      <c r="K57" s="40"/>
      <c r="L57" s="10">
        <f t="shared" si="7"/>
        <v>0</v>
      </c>
      <c r="M57" s="60"/>
      <c r="N57" s="60"/>
      <c r="O57" s="61" t="s">
        <v>715</v>
      </c>
      <c r="P57" s="62" t="s">
        <v>716</v>
      </c>
      <c r="Q57" s="60"/>
    </row>
    <row r="58" spans="1:17" ht="99">
      <c r="A58" s="34" t="s">
        <v>718</v>
      </c>
      <c r="B58" s="34"/>
      <c r="C58" s="35" t="s">
        <v>719</v>
      </c>
      <c r="D58" s="34" t="s">
        <v>721</v>
      </c>
      <c r="E58" s="36">
        <v>0.24</v>
      </c>
      <c r="F58" s="36">
        <v>0</v>
      </c>
      <c r="G58" s="37">
        <v>7290014043770</v>
      </c>
      <c r="H58" s="38">
        <v>1</v>
      </c>
      <c r="I58" s="8">
        <v>980</v>
      </c>
      <c r="J58" s="39">
        <f t="shared" si="6"/>
        <v>510</v>
      </c>
      <c r="K58" s="40"/>
      <c r="L58" s="10">
        <f t="shared" si="7"/>
        <v>0</v>
      </c>
      <c r="M58" s="60"/>
      <c r="N58" s="60"/>
      <c r="O58" s="61"/>
      <c r="P58" s="62" t="s">
        <v>720</v>
      </c>
      <c r="Q58" s="60"/>
    </row>
    <row r="59" spans="1:17" ht="90">
      <c r="A59" s="34" t="s">
        <v>722</v>
      </c>
      <c r="B59" s="85"/>
      <c r="C59" s="35" t="s">
        <v>723</v>
      </c>
      <c r="D59" s="34" t="s">
        <v>724</v>
      </c>
      <c r="E59" s="36">
        <v>0.11</v>
      </c>
      <c r="F59" s="36">
        <v>0</v>
      </c>
      <c r="G59" s="37">
        <v>7290015247320</v>
      </c>
      <c r="H59" s="38">
        <v>0</v>
      </c>
      <c r="I59" s="8">
        <v>560</v>
      </c>
      <c r="J59" s="39">
        <f t="shared" si="6"/>
        <v>291</v>
      </c>
      <c r="K59" s="40"/>
      <c r="L59" s="10">
        <f t="shared" si="7"/>
        <v>0</v>
      </c>
      <c r="M59" s="60"/>
      <c r="N59" s="60"/>
      <c r="O59" s="61"/>
      <c r="P59" s="62"/>
      <c r="Q59" s="60"/>
    </row>
    <row r="60" spans="1:17" ht="99">
      <c r="A60" s="34" t="s">
        <v>725</v>
      </c>
      <c r="B60" s="85"/>
      <c r="C60" s="35" t="s">
        <v>726</v>
      </c>
      <c r="D60" s="34" t="s">
        <v>727</v>
      </c>
      <c r="E60" s="36">
        <v>0.24</v>
      </c>
      <c r="F60" s="36">
        <v>0</v>
      </c>
      <c r="G60" s="37">
        <v>7290014043787</v>
      </c>
      <c r="H60" s="38">
        <v>3</v>
      </c>
      <c r="I60" s="8">
        <v>900</v>
      </c>
      <c r="J60" s="39">
        <f t="shared" si="6"/>
        <v>468</v>
      </c>
      <c r="K60" s="40"/>
      <c r="L60" s="10">
        <f t="shared" si="7"/>
        <v>0</v>
      </c>
      <c r="M60" s="60"/>
      <c r="N60" s="60"/>
      <c r="O60" s="61"/>
      <c r="P60" s="62" t="s">
        <v>720</v>
      </c>
      <c r="Q60" s="60"/>
    </row>
    <row r="61" spans="1:17" ht="60">
      <c r="A61" s="34" t="s">
        <v>728</v>
      </c>
      <c r="B61" s="85"/>
      <c r="C61" s="35" t="s">
        <v>729</v>
      </c>
      <c r="D61" s="34" t="s">
        <v>732</v>
      </c>
      <c r="E61" s="36">
        <v>0.11</v>
      </c>
      <c r="F61" s="36">
        <v>0</v>
      </c>
      <c r="G61" s="37">
        <v>7290011843434</v>
      </c>
      <c r="H61" s="38">
        <v>1</v>
      </c>
      <c r="I61" s="8">
        <v>560</v>
      </c>
      <c r="J61" s="39">
        <f t="shared" si="6"/>
        <v>291</v>
      </c>
      <c r="K61" s="40"/>
      <c r="L61" s="10">
        <f t="shared" si="7"/>
        <v>0</v>
      </c>
      <c r="M61" s="60"/>
      <c r="N61" s="60"/>
      <c r="O61" s="61" t="s">
        <v>730</v>
      </c>
      <c r="P61" s="62" t="s">
        <v>731</v>
      </c>
      <c r="Q61" s="60"/>
    </row>
    <row r="62" spans="1:17" ht="60">
      <c r="A62" s="34" t="s">
        <v>733</v>
      </c>
      <c r="B62" s="85"/>
      <c r="C62" s="35" t="s">
        <v>734</v>
      </c>
      <c r="D62" s="34" t="s">
        <v>735</v>
      </c>
      <c r="E62" s="36">
        <v>0.21</v>
      </c>
      <c r="F62" s="36">
        <v>0</v>
      </c>
      <c r="G62" s="37">
        <v>7290011843151</v>
      </c>
      <c r="H62" s="38">
        <v>1</v>
      </c>
      <c r="I62" s="8">
        <v>800</v>
      </c>
      <c r="J62" s="39">
        <f t="shared" si="6"/>
        <v>416</v>
      </c>
      <c r="K62" s="40"/>
      <c r="L62" s="10">
        <f t="shared" si="7"/>
        <v>0</v>
      </c>
      <c r="M62" s="60"/>
      <c r="N62" s="60"/>
      <c r="O62" s="61"/>
      <c r="P62" s="62" t="s">
        <v>731</v>
      </c>
      <c r="Q62" s="60"/>
    </row>
    <row r="63" spans="1:17" ht="60">
      <c r="A63" s="34" t="s">
        <v>736</v>
      </c>
      <c r="B63" s="85"/>
      <c r="C63" s="35" t="s">
        <v>737</v>
      </c>
      <c r="D63" s="34" t="s">
        <v>738</v>
      </c>
      <c r="E63" s="36">
        <v>0.25</v>
      </c>
      <c r="F63" s="36">
        <v>0</v>
      </c>
      <c r="G63" s="37">
        <v>7290011843762</v>
      </c>
      <c r="H63" s="38">
        <v>0</v>
      </c>
      <c r="I63" s="8">
        <v>1160</v>
      </c>
      <c r="J63" s="39">
        <f t="shared" si="6"/>
        <v>603</v>
      </c>
      <c r="K63" s="40"/>
      <c r="L63" s="10">
        <f t="shared" si="7"/>
        <v>0</v>
      </c>
      <c r="M63" s="60"/>
      <c r="N63" s="60"/>
      <c r="O63" s="61"/>
      <c r="P63" s="62" t="s">
        <v>731</v>
      </c>
      <c r="Q63" s="60"/>
    </row>
    <row r="64" spans="1:17" ht="60">
      <c r="A64" s="34" t="s">
        <v>739</v>
      </c>
      <c r="B64" s="85"/>
      <c r="C64" s="35" t="s">
        <v>740</v>
      </c>
      <c r="D64" s="34" t="s">
        <v>741</v>
      </c>
      <c r="E64" s="36">
        <v>0.12</v>
      </c>
      <c r="F64" s="36">
        <v>0</v>
      </c>
      <c r="G64" s="37">
        <v>7290015247085</v>
      </c>
      <c r="H64" s="38">
        <v>0</v>
      </c>
      <c r="I64" s="8">
        <v>630</v>
      </c>
      <c r="J64" s="39">
        <f t="shared" si="6"/>
        <v>328</v>
      </c>
      <c r="K64" s="40"/>
      <c r="L64" s="10">
        <f t="shared" si="7"/>
        <v>0</v>
      </c>
      <c r="M64" s="60"/>
      <c r="N64" s="60"/>
      <c r="O64" s="61"/>
      <c r="P64" s="62" t="s">
        <v>665</v>
      </c>
      <c r="Q64" s="60"/>
    </row>
    <row r="65" spans="1:17" ht="60">
      <c r="A65" s="34" t="s">
        <v>742</v>
      </c>
      <c r="B65" s="85"/>
      <c r="C65" s="35" t="s">
        <v>743</v>
      </c>
      <c r="D65" s="34" t="s">
        <v>744</v>
      </c>
      <c r="E65" s="36">
        <v>0.21</v>
      </c>
      <c r="F65" s="36">
        <v>0</v>
      </c>
      <c r="G65" s="37">
        <v>7290015247092</v>
      </c>
      <c r="H65" s="38">
        <v>1</v>
      </c>
      <c r="I65" s="8">
        <v>900</v>
      </c>
      <c r="J65" s="39">
        <f t="shared" si="6"/>
        <v>468</v>
      </c>
      <c r="K65" s="40"/>
      <c r="L65" s="10">
        <f t="shared" si="7"/>
        <v>0</v>
      </c>
      <c r="M65" s="60"/>
      <c r="N65" s="60"/>
      <c r="O65" s="61"/>
      <c r="P65" s="62" t="s">
        <v>665</v>
      </c>
      <c r="Q65" s="60"/>
    </row>
    <row r="66" spans="1:17" ht="60">
      <c r="A66" s="34" t="s">
        <v>745</v>
      </c>
      <c r="B66" s="85"/>
      <c r="C66" s="35" t="s">
        <v>746</v>
      </c>
      <c r="D66" s="34" t="s">
        <v>747</v>
      </c>
      <c r="E66" s="36">
        <v>0.11</v>
      </c>
      <c r="F66" s="36">
        <v>0</v>
      </c>
      <c r="G66" s="37">
        <v>7290014043534</v>
      </c>
      <c r="H66" s="38">
        <v>2</v>
      </c>
      <c r="I66" s="8">
        <v>430</v>
      </c>
      <c r="J66" s="39">
        <f t="shared" si="6"/>
        <v>224</v>
      </c>
      <c r="K66" s="40"/>
      <c r="L66" s="10">
        <f t="shared" si="7"/>
        <v>0</v>
      </c>
      <c r="M66" s="60"/>
      <c r="N66" s="60"/>
      <c r="O66" s="61" t="s">
        <v>702</v>
      </c>
      <c r="P66" s="62" t="s">
        <v>665</v>
      </c>
      <c r="Q66" s="60"/>
    </row>
    <row r="67" spans="1:17" ht="75">
      <c r="A67" s="34" t="s">
        <v>748</v>
      </c>
      <c r="B67" s="85"/>
      <c r="C67" s="35" t="s">
        <v>749</v>
      </c>
      <c r="D67" s="34" t="s">
        <v>750</v>
      </c>
      <c r="E67" s="36">
        <v>0.11</v>
      </c>
      <c r="F67" s="36">
        <v>0</v>
      </c>
      <c r="G67" s="37">
        <v>7290014043541</v>
      </c>
      <c r="H67" s="38">
        <v>3</v>
      </c>
      <c r="I67" s="8">
        <v>430</v>
      </c>
      <c r="J67" s="39">
        <f t="shared" si="6"/>
        <v>224</v>
      </c>
      <c r="K67" s="40"/>
      <c r="L67" s="10">
        <f t="shared" si="7"/>
        <v>0</v>
      </c>
      <c r="M67" s="60"/>
      <c r="N67" s="60"/>
      <c r="O67" s="61"/>
      <c r="P67" s="62" t="s">
        <v>665</v>
      </c>
      <c r="Q67" s="60"/>
    </row>
    <row r="68" spans="1:17" ht="75">
      <c r="A68" s="34" t="s">
        <v>751</v>
      </c>
      <c r="B68" s="85"/>
      <c r="C68" s="35" t="s">
        <v>752</v>
      </c>
      <c r="D68" s="34" t="s">
        <v>753</v>
      </c>
      <c r="E68" s="36">
        <v>0.11</v>
      </c>
      <c r="F68" s="36">
        <v>0</v>
      </c>
      <c r="G68" s="37">
        <v>7290014043572</v>
      </c>
      <c r="H68" s="38">
        <v>3</v>
      </c>
      <c r="I68" s="8">
        <v>430</v>
      </c>
      <c r="J68" s="39">
        <f t="shared" si="6"/>
        <v>224</v>
      </c>
      <c r="K68" s="40"/>
      <c r="L68" s="10">
        <f t="shared" si="7"/>
        <v>0</v>
      </c>
      <c r="M68" s="60"/>
      <c r="N68" s="60"/>
      <c r="O68" s="61"/>
      <c r="P68" s="62" t="s">
        <v>665</v>
      </c>
      <c r="Q68" s="60"/>
    </row>
    <row r="69" spans="1:17" ht="92.1" customHeight="1">
      <c r="A69" s="34" t="s">
        <v>754</v>
      </c>
      <c r="B69" s="34"/>
      <c r="C69" s="35" t="s">
        <v>755</v>
      </c>
      <c r="D69" s="34" t="s">
        <v>756</v>
      </c>
      <c r="E69" s="36">
        <v>0.11</v>
      </c>
      <c r="F69" s="36">
        <v>0</v>
      </c>
      <c r="G69" s="37">
        <v>7290015247207</v>
      </c>
      <c r="H69" s="38">
        <v>0</v>
      </c>
      <c r="I69" s="8">
        <v>430</v>
      </c>
      <c r="J69" s="39">
        <f t="shared" si="6"/>
        <v>224</v>
      </c>
      <c r="K69" s="40"/>
      <c r="L69" s="10">
        <f t="shared" si="7"/>
        <v>0</v>
      </c>
      <c r="M69" s="60"/>
      <c r="N69" s="60"/>
      <c r="O69" s="61"/>
      <c r="P69" s="62" t="s">
        <v>665</v>
      </c>
      <c r="Q69" s="60"/>
    </row>
    <row r="70" spans="1:17" ht="92.1" customHeight="1">
      <c r="A70" s="34" t="s">
        <v>757</v>
      </c>
      <c r="B70" s="34"/>
      <c r="C70" s="35" t="s">
        <v>758</v>
      </c>
      <c r="D70" s="34" t="s">
        <v>761</v>
      </c>
      <c r="E70" s="36">
        <v>0.22</v>
      </c>
      <c r="F70" s="36">
        <v>0</v>
      </c>
      <c r="G70" s="37">
        <v>7290011843847</v>
      </c>
      <c r="H70" s="38">
        <v>0</v>
      </c>
      <c r="I70" s="8">
        <v>890</v>
      </c>
      <c r="J70" s="39">
        <f t="shared" si="6"/>
        <v>463</v>
      </c>
      <c r="K70" s="40"/>
      <c r="L70" s="10">
        <f t="shared" si="7"/>
        <v>0</v>
      </c>
      <c r="M70" s="60"/>
      <c r="N70" s="60"/>
      <c r="O70" s="61" t="s">
        <v>759</v>
      </c>
      <c r="P70" s="62" t="s">
        <v>760</v>
      </c>
      <c r="Q70" s="60"/>
    </row>
    <row r="71" spans="1:17" ht="92.1" customHeight="1">
      <c r="A71" s="34" t="s">
        <v>762</v>
      </c>
      <c r="B71" s="34"/>
      <c r="C71" s="35" t="s">
        <v>763</v>
      </c>
      <c r="D71" s="34" t="s">
        <v>766</v>
      </c>
      <c r="E71" s="36">
        <v>0.11</v>
      </c>
      <c r="F71" s="36">
        <v>0</v>
      </c>
      <c r="G71" s="37">
        <v>7290011843441</v>
      </c>
      <c r="H71" s="38">
        <v>0</v>
      </c>
      <c r="I71" s="8">
        <v>590</v>
      </c>
      <c r="J71" s="39">
        <f t="shared" si="6"/>
        <v>307</v>
      </c>
      <c r="K71" s="40"/>
      <c r="L71" s="10">
        <f t="shared" si="7"/>
        <v>0</v>
      </c>
      <c r="M71" s="60"/>
      <c r="N71" s="60"/>
      <c r="O71" s="61" t="s">
        <v>764</v>
      </c>
      <c r="P71" s="62" t="s">
        <v>765</v>
      </c>
      <c r="Q71" s="60"/>
    </row>
    <row r="72" spans="1:17" ht="99">
      <c r="A72" s="34" t="s">
        <v>767</v>
      </c>
      <c r="B72" s="34"/>
      <c r="C72" s="35" t="s">
        <v>768</v>
      </c>
      <c r="D72" s="34" t="s">
        <v>771</v>
      </c>
      <c r="E72" s="36">
        <v>0.18</v>
      </c>
      <c r="F72" s="36">
        <v>0</v>
      </c>
      <c r="G72" s="37">
        <v>7290012326752</v>
      </c>
      <c r="H72" s="38">
        <v>0</v>
      </c>
      <c r="I72" s="8">
        <v>2130</v>
      </c>
      <c r="J72" s="39">
        <f t="shared" si="6"/>
        <v>1108</v>
      </c>
      <c r="K72" s="40"/>
      <c r="L72" s="10">
        <f t="shared" si="7"/>
        <v>0</v>
      </c>
      <c r="M72" s="60"/>
      <c r="N72" s="60"/>
      <c r="O72" s="61" t="s">
        <v>769</v>
      </c>
      <c r="P72" s="62" t="s">
        <v>770</v>
      </c>
      <c r="Q72" s="60"/>
    </row>
    <row r="73" spans="1:17" ht="92.1" customHeight="1">
      <c r="A73" s="34" t="s">
        <v>772</v>
      </c>
      <c r="B73" s="34"/>
      <c r="C73" s="35" t="s">
        <v>773</v>
      </c>
      <c r="D73" s="34" t="s">
        <v>776</v>
      </c>
      <c r="E73" s="36">
        <v>7.0000000000000007E-2</v>
      </c>
      <c r="F73" s="36">
        <v>0</v>
      </c>
      <c r="G73" s="37">
        <v>7290012326639</v>
      </c>
      <c r="H73" s="38">
        <v>0</v>
      </c>
      <c r="I73" s="8">
        <v>1860</v>
      </c>
      <c r="J73" s="39">
        <f t="shared" si="6"/>
        <v>967</v>
      </c>
      <c r="K73" s="40"/>
      <c r="L73" s="10">
        <f t="shared" si="7"/>
        <v>0</v>
      </c>
      <c r="M73" s="60"/>
      <c r="N73" s="60"/>
      <c r="O73" s="61" t="s">
        <v>774</v>
      </c>
      <c r="P73" s="62" t="s">
        <v>775</v>
      </c>
      <c r="Q73" s="60"/>
    </row>
    <row r="74" spans="1:17">
      <c r="A74" s="28"/>
      <c r="B74" s="28" t="s">
        <v>502</v>
      </c>
      <c r="C74" s="28" t="s">
        <v>777</v>
      </c>
      <c r="D74" s="28"/>
      <c r="E74" s="28"/>
      <c r="F74" s="28"/>
      <c r="G74" s="29"/>
      <c r="H74" s="30"/>
      <c r="I74" s="31"/>
      <c r="J74" s="31"/>
      <c r="K74" s="32"/>
      <c r="L74" s="33"/>
      <c r="M74" s="60"/>
      <c r="N74" s="60"/>
      <c r="O74" s="61"/>
      <c r="P74" s="62"/>
      <c r="Q74" s="60"/>
    </row>
    <row r="75" spans="1:17" ht="99">
      <c r="A75" s="34" t="s">
        <v>778</v>
      </c>
      <c r="B75" s="34"/>
      <c r="C75" s="35" t="s">
        <v>779</v>
      </c>
      <c r="D75" s="34" t="s">
        <v>780</v>
      </c>
      <c r="E75" s="36">
        <v>0.24</v>
      </c>
      <c r="F75" s="36">
        <v>0</v>
      </c>
      <c r="G75" s="37">
        <v>7290015247061</v>
      </c>
      <c r="H75" s="38">
        <v>0</v>
      </c>
      <c r="I75" s="8">
        <v>930</v>
      </c>
      <c r="J75" s="39">
        <f t="shared" ref="J75:J106" si="8">ROUND(I75*(1-$L$5),0)</f>
        <v>484</v>
      </c>
      <c r="K75" s="40"/>
      <c r="L75" s="10">
        <f t="shared" ref="L75:L106" si="9">K75*J75</f>
        <v>0</v>
      </c>
      <c r="M75" s="60"/>
      <c r="N75" s="60"/>
      <c r="O75" s="61"/>
      <c r="P75" s="62" t="s">
        <v>720</v>
      </c>
      <c r="Q75" s="60"/>
    </row>
    <row r="76" spans="1:17" ht="92.1" customHeight="1">
      <c r="A76" s="34" t="s">
        <v>781</v>
      </c>
      <c r="B76" s="34"/>
      <c r="C76" s="35" t="s">
        <v>782</v>
      </c>
      <c r="D76" s="34" t="s">
        <v>785</v>
      </c>
      <c r="E76" s="36">
        <v>0.24</v>
      </c>
      <c r="F76" s="36">
        <v>0</v>
      </c>
      <c r="G76" s="37">
        <v>7290011843182</v>
      </c>
      <c r="H76" s="38">
        <v>0</v>
      </c>
      <c r="I76" s="8">
        <v>2710</v>
      </c>
      <c r="J76" s="39">
        <f t="shared" si="8"/>
        <v>1409</v>
      </c>
      <c r="K76" s="40"/>
      <c r="L76" s="10">
        <f t="shared" si="9"/>
        <v>0</v>
      </c>
      <c r="M76" s="60"/>
      <c r="N76" s="60"/>
      <c r="O76" s="61" t="s">
        <v>783</v>
      </c>
      <c r="P76" s="62" t="s">
        <v>784</v>
      </c>
      <c r="Q76" s="60"/>
    </row>
    <row r="77" spans="1:17" ht="92.1" customHeight="1">
      <c r="A77" s="34" t="s">
        <v>786</v>
      </c>
      <c r="B77" s="34"/>
      <c r="C77" s="35" t="s">
        <v>787</v>
      </c>
      <c r="D77" s="34" t="s">
        <v>789</v>
      </c>
      <c r="E77" s="36">
        <v>0.11</v>
      </c>
      <c r="F77" s="36">
        <v>0</v>
      </c>
      <c r="G77" s="37">
        <v>7290014043527</v>
      </c>
      <c r="H77" s="38">
        <v>0</v>
      </c>
      <c r="I77" s="8">
        <v>3150</v>
      </c>
      <c r="J77" s="39">
        <f t="shared" si="8"/>
        <v>1638</v>
      </c>
      <c r="K77" s="40"/>
      <c r="L77" s="10">
        <f t="shared" si="9"/>
        <v>0</v>
      </c>
      <c r="M77" s="60"/>
      <c r="N77" s="60"/>
      <c r="O77" s="61"/>
      <c r="P77" s="62" t="s">
        <v>788</v>
      </c>
      <c r="Q77" s="60"/>
    </row>
    <row r="78" spans="1:17" ht="92.1" customHeight="1">
      <c r="A78" s="34" t="s">
        <v>790</v>
      </c>
      <c r="B78" s="34"/>
      <c r="C78" s="35" t="s">
        <v>791</v>
      </c>
      <c r="D78" s="34" t="s">
        <v>794</v>
      </c>
      <c r="E78" s="36">
        <v>0.1</v>
      </c>
      <c r="F78" s="36">
        <v>0</v>
      </c>
      <c r="G78" s="37">
        <v>7290014043503</v>
      </c>
      <c r="H78" s="38">
        <v>1</v>
      </c>
      <c r="I78" s="8">
        <v>1300</v>
      </c>
      <c r="J78" s="39">
        <f t="shared" si="8"/>
        <v>676</v>
      </c>
      <c r="K78" s="40"/>
      <c r="L78" s="10">
        <f t="shared" si="9"/>
        <v>0</v>
      </c>
      <c r="M78" s="60"/>
      <c r="N78" s="60"/>
      <c r="O78" s="61" t="s">
        <v>792</v>
      </c>
      <c r="P78" s="62" t="s">
        <v>793</v>
      </c>
      <c r="Q78" s="60"/>
    </row>
    <row r="79" spans="1:17" ht="92.1" customHeight="1">
      <c r="A79" s="34" t="s">
        <v>795</v>
      </c>
      <c r="B79" s="34"/>
      <c r="C79" s="35" t="s">
        <v>796</v>
      </c>
      <c r="D79" s="34" t="s">
        <v>799</v>
      </c>
      <c r="E79" s="36">
        <v>0.1</v>
      </c>
      <c r="F79" s="36">
        <v>0</v>
      </c>
      <c r="G79" s="37">
        <v>7290014043510</v>
      </c>
      <c r="H79" s="38">
        <v>0</v>
      </c>
      <c r="I79" s="8">
        <v>1300</v>
      </c>
      <c r="J79" s="39">
        <f t="shared" si="8"/>
        <v>676</v>
      </c>
      <c r="K79" s="40"/>
      <c r="L79" s="10">
        <f t="shared" si="9"/>
        <v>0</v>
      </c>
      <c r="M79" s="60"/>
      <c r="N79" s="60"/>
      <c r="O79" s="61" t="s">
        <v>797</v>
      </c>
      <c r="P79" s="62" t="s">
        <v>798</v>
      </c>
      <c r="Q79" s="60"/>
    </row>
    <row r="80" spans="1:17" ht="92.1" customHeight="1">
      <c r="A80" s="34" t="s">
        <v>800</v>
      </c>
      <c r="B80" s="34"/>
      <c r="C80" s="35" t="s">
        <v>801</v>
      </c>
      <c r="D80" s="34" t="s">
        <v>804</v>
      </c>
      <c r="E80" s="36">
        <v>0.35</v>
      </c>
      <c r="F80" s="36">
        <v>0</v>
      </c>
      <c r="G80" s="37">
        <v>7290014043664</v>
      </c>
      <c r="H80" s="38">
        <v>0</v>
      </c>
      <c r="I80" s="8">
        <v>2480</v>
      </c>
      <c r="J80" s="39">
        <f t="shared" si="8"/>
        <v>1290</v>
      </c>
      <c r="K80" s="40"/>
      <c r="L80" s="10">
        <f t="shared" si="9"/>
        <v>0</v>
      </c>
      <c r="M80" s="60"/>
      <c r="N80" s="60"/>
      <c r="O80" s="61" t="s">
        <v>802</v>
      </c>
      <c r="P80" s="62" t="s">
        <v>803</v>
      </c>
      <c r="Q80" s="60"/>
    </row>
    <row r="81" spans="1:17" ht="75">
      <c r="A81" s="34" t="s">
        <v>805</v>
      </c>
      <c r="B81" s="85"/>
      <c r="C81" s="35" t="s">
        <v>806</v>
      </c>
      <c r="D81" s="34" t="s">
        <v>809</v>
      </c>
      <c r="E81" s="36">
        <v>0.4</v>
      </c>
      <c r="F81" s="36">
        <v>0</v>
      </c>
      <c r="G81" s="37">
        <v>7290011843564</v>
      </c>
      <c r="H81" s="38">
        <v>0</v>
      </c>
      <c r="I81" s="8">
        <v>1220</v>
      </c>
      <c r="J81" s="39">
        <f t="shared" si="8"/>
        <v>634</v>
      </c>
      <c r="K81" s="40"/>
      <c r="L81" s="10">
        <f t="shared" si="9"/>
        <v>0</v>
      </c>
      <c r="M81" s="60"/>
      <c r="N81" s="60"/>
      <c r="O81" s="61" t="s">
        <v>807</v>
      </c>
      <c r="P81" s="62" t="s">
        <v>808</v>
      </c>
      <c r="Q81" s="60"/>
    </row>
    <row r="82" spans="1:17" ht="99">
      <c r="A82" s="34" t="s">
        <v>810</v>
      </c>
      <c r="B82" s="85"/>
      <c r="C82" s="35" t="s">
        <v>811</v>
      </c>
      <c r="D82" s="34" t="s">
        <v>813</v>
      </c>
      <c r="E82" s="36">
        <v>0.4</v>
      </c>
      <c r="F82" s="36">
        <v>0</v>
      </c>
      <c r="G82" s="37">
        <v>7290011843571</v>
      </c>
      <c r="H82" s="38">
        <v>0</v>
      </c>
      <c r="I82" s="8">
        <v>1220</v>
      </c>
      <c r="J82" s="39">
        <f t="shared" si="8"/>
        <v>634</v>
      </c>
      <c r="K82" s="40"/>
      <c r="L82" s="10">
        <f t="shared" si="9"/>
        <v>0</v>
      </c>
      <c r="M82" s="60"/>
      <c r="N82" s="60"/>
      <c r="O82" s="61"/>
      <c r="P82" s="62" t="s">
        <v>812</v>
      </c>
      <c r="Q82" s="60"/>
    </row>
    <row r="83" spans="1:17" ht="75">
      <c r="A83" s="34" t="s">
        <v>814</v>
      </c>
      <c r="B83" s="85"/>
      <c r="C83" s="35" t="s">
        <v>815</v>
      </c>
      <c r="D83" s="34" t="s">
        <v>816</v>
      </c>
      <c r="E83" s="36">
        <v>0.4</v>
      </c>
      <c r="F83" s="36">
        <v>0</v>
      </c>
      <c r="G83" s="37">
        <v>7290015247528</v>
      </c>
      <c r="H83" s="38">
        <v>0</v>
      </c>
      <c r="I83" s="8">
        <v>1220</v>
      </c>
      <c r="J83" s="39">
        <f t="shared" si="8"/>
        <v>634</v>
      </c>
      <c r="K83" s="40"/>
      <c r="L83" s="10">
        <f t="shared" si="9"/>
        <v>0</v>
      </c>
      <c r="M83" s="60"/>
      <c r="N83" s="60"/>
      <c r="O83" s="61"/>
      <c r="P83" s="62"/>
      <c r="Q83" s="60"/>
    </row>
    <row r="84" spans="1:17" ht="99">
      <c r="A84" s="34" t="s">
        <v>817</v>
      </c>
      <c r="B84" s="85"/>
      <c r="C84" s="35" t="s">
        <v>818</v>
      </c>
      <c r="D84" s="34" t="s">
        <v>819</v>
      </c>
      <c r="E84" s="36">
        <v>0.4</v>
      </c>
      <c r="F84" s="36">
        <v>0</v>
      </c>
      <c r="G84" s="37">
        <v>7290011843120</v>
      </c>
      <c r="H84" s="38">
        <v>0</v>
      </c>
      <c r="I84" s="8">
        <v>1220</v>
      </c>
      <c r="J84" s="39">
        <f t="shared" si="8"/>
        <v>634</v>
      </c>
      <c r="K84" s="40"/>
      <c r="L84" s="10">
        <f t="shared" si="9"/>
        <v>0</v>
      </c>
      <c r="M84" s="60"/>
      <c r="N84" s="60"/>
      <c r="O84" s="61"/>
      <c r="P84" s="62" t="s">
        <v>812</v>
      </c>
      <c r="Q84" s="60"/>
    </row>
    <row r="85" spans="1:17" ht="99">
      <c r="A85" s="34" t="s">
        <v>820</v>
      </c>
      <c r="B85" s="85"/>
      <c r="C85" s="35" t="s">
        <v>821</v>
      </c>
      <c r="D85" s="34" t="s">
        <v>822</v>
      </c>
      <c r="E85" s="36">
        <v>0.4</v>
      </c>
      <c r="F85" s="36">
        <v>0</v>
      </c>
      <c r="G85" s="37">
        <v>7290011843588</v>
      </c>
      <c r="H85" s="38">
        <v>0</v>
      </c>
      <c r="I85" s="8">
        <v>1220</v>
      </c>
      <c r="J85" s="39">
        <f t="shared" si="8"/>
        <v>634</v>
      </c>
      <c r="K85" s="40"/>
      <c r="L85" s="10">
        <f t="shared" si="9"/>
        <v>0</v>
      </c>
      <c r="M85" s="60"/>
      <c r="N85" s="60"/>
      <c r="O85" s="61"/>
      <c r="P85" s="62" t="s">
        <v>812</v>
      </c>
      <c r="Q85" s="60"/>
    </row>
    <row r="86" spans="1:17" ht="82.5">
      <c r="A86" s="34" t="s">
        <v>823</v>
      </c>
      <c r="B86" s="85"/>
      <c r="C86" s="35" t="s">
        <v>824</v>
      </c>
      <c r="D86" s="34" t="s">
        <v>826</v>
      </c>
      <c r="E86" s="36">
        <v>0.12</v>
      </c>
      <c r="F86" s="36">
        <v>0</v>
      </c>
      <c r="G86" s="37">
        <v>7290014043695</v>
      </c>
      <c r="H86" s="38">
        <v>2</v>
      </c>
      <c r="I86" s="8">
        <v>400</v>
      </c>
      <c r="J86" s="39">
        <f t="shared" si="8"/>
        <v>208</v>
      </c>
      <c r="K86" s="40"/>
      <c r="L86" s="10">
        <f t="shared" si="9"/>
        <v>0</v>
      </c>
      <c r="M86" s="60"/>
      <c r="N86" s="60"/>
      <c r="O86" s="61"/>
      <c r="P86" s="62" t="s">
        <v>825</v>
      </c>
      <c r="Q86" s="60"/>
    </row>
    <row r="87" spans="1:17" ht="82.5">
      <c r="A87" s="34" t="s">
        <v>827</v>
      </c>
      <c r="B87" s="85"/>
      <c r="C87" s="35" t="s">
        <v>828</v>
      </c>
      <c r="D87" s="34" t="s">
        <v>830</v>
      </c>
      <c r="E87" s="36">
        <v>0.36</v>
      </c>
      <c r="F87" s="36">
        <v>0</v>
      </c>
      <c r="G87" s="37">
        <v>7290011843816</v>
      </c>
      <c r="H87" s="38">
        <v>0</v>
      </c>
      <c r="I87" s="8">
        <v>1160</v>
      </c>
      <c r="J87" s="39">
        <f t="shared" si="8"/>
        <v>603</v>
      </c>
      <c r="K87" s="40"/>
      <c r="L87" s="10">
        <f t="shared" si="9"/>
        <v>0</v>
      </c>
      <c r="M87" s="60"/>
      <c r="N87" s="60"/>
      <c r="O87" s="61" t="s">
        <v>829</v>
      </c>
      <c r="P87" s="62" t="s">
        <v>825</v>
      </c>
      <c r="Q87" s="60"/>
    </row>
    <row r="88" spans="1:17" ht="75">
      <c r="A88" s="34" t="s">
        <v>831</v>
      </c>
      <c r="B88" s="85"/>
      <c r="C88" s="35" t="s">
        <v>832</v>
      </c>
      <c r="D88" s="34" t="s">
        <v>834</v>
      </c>
      <c r="E88" s="36">
        <v>0.21</v>
      </c>
      <c r="F88" s="36">
        <v>0</v>
      </c>
      <c r="G88" s="37">
        <v>7290011843489</v>
      </c>
      <c r="H88" s="38">
        <v>0</v>
      </c>
      <c r="I88" s="8">
        <v>850</v>
      </c>
      <c r="J88" s="39">
        <f t="shared" si="8"/>
        <v>442</v>
      </c>
      <c r="K88" s="40"/>
      <c r="L88" s="10">
        <f t="shared" si="9"/>
        <v>0</v>
      </c>
      <c r="M88" s="60"/>
      <c r="N88" s="60"/>
      <c r="O88" s="61" t="s">
        <v>829</v>
      </c>
      <c r="P88" s="62" t="s">
        <v>833</v>
      </c>
      <c r="Q88" s="60"/>
    </row>
    <row r="89" spans="1:17" ht="82.5">
      <c r="A89" s="34" t="s">
        <v>835</v>
      </c>
      <c r="B89" s="85"/>
      <c r="C89" s="35" t="s">
        <v>836</v>
      </c>
      <c r="D89" s="34" t="s">
        <v>839</v>
      </c>
      <c r="E89" s="36">
        <v>0.36</v>
      </c>
      <c r="F89" s="36">
        <v>0</v>
      </c>
      <c r="G89" s="37">
        <v>7290011843809</v>
      </c>
      <c r="H89" s="38">
        <v>2</v>
      </c>
      <c r="I89" s="8">
        <v>1160</v>
      </c>
      <c r="J89" s="39">
        <f t="shared" si="8"/>
        <v>603</v>
      </c>
      <c r="K89" s="40"/>
      <c r="L89" s="10">
        <f t="shared" si="9"/>
        <v>0</v>
      </c>
      <c r="M89" s="60"/>
      <c r="N89" s="60"/>
      <c r="O89" s="61" t="s">
        <v>837</v>
      </c>
      <c r="P89" s="62" t="s">
        <v>838</v>
      </c>
      <c r="Q89" s="60"/>
    </row>
    <row r="90" spans="1:17" ht="82.5">
      <c r="A90" s="34" t="s">
        <v>840</v>
      </c>
      <c r="B90" s="85"/>
      <c r="C90" s="35" t="s">
        <v>841</v>
      </c>
      <c r="D90" s="34" t="s">
        <v>842</v>
      </c>
      <c r="E90" s="36">
        <v>0.21</v>
      </c>
      <c r="F90" s="36">
        <v>0</v>
      </c>
      <c r="G90" s="37">
        <v>7290011843502</v>
      </c>
      <c r="H90" s="38">
        <v>1</v>
      </c>
      <c r="I90" s="8">
        <v>850</v>
      </c>
      <c r="J90" s="39">
        <f t="shared" si="8"/>
        <v>442</v>
      </c>
      <c r="K90" s="40"/>
      <c r="L90" s="10">
        <f t="shared" si="9"/>
        <v>0</v>
      </c>
      <c r="M90" s="60"/>
      <c r="N90" s="60"/>
      <c r="O90" s="61" t="s">
        <v>837</v>
      </c>
      <c r="P90" s="62" t="s">
        <v>838</v>
      </c>
      <c r="Q90" s="60"/>
    </row>
    <row r="91" spans="1:17" ht="82.5">
      <c r="A91" s="34" t="s">
        <v>843</v>
      </c>
      <c r="B91" s="85"/>
      <c r="C91" s="35" t="s">
        <v>844</v>
      </c>
      <c r="D91" s="34" t="s">
        <v>847</v>
      </c>
      <c r="E91" s="36">
        <v>0.36</v>
      </c>
      <c r="F91" s="36">
        <v>0</v>
      </c>
      <c r="G91" s="37">
        <v>7290011843830</v>
      </c>
      <c r="H91" s="38">
        <v>0</v>
      </c>
      <c r="I91" s="8">
        <v>1160</v>
      </c>
      <c r="J91" s="39">
        <f t="shared" si="8"/>
        <v>603</v>
      </c>
      <c r="K91" s="40"/>
      <c r="L91" s="10">
        <f t="shared" si="9"/>
        <v>0</v>
      </c>
      <c r="M91" s="60"/>
      <c r="N91" s="60"/>
      <c r="O91" s="61" t="s">
        <v>845</v>
      </c>
      <c r="P91" s="62" t="s">
        <v>846</v>
      </c>
      <c r="Q91" s="60"/>
    </row>
    <row r="92" spans="1:17" ht="82.5">
      <c r="A92" s="34" t="s">
        <v>848</v>
      </c>
      <c r="B92" s="85"/>
      <c r="C92" s="35" t="s">
        <v>849</v>
      </c>
      <c r="D92" s="34" t="s">
        <v>850</v>
      </c>
      <c r="E92" s="36">
        <v>0.21</v>
      </c>
      <c r="F92" s="36">
        <v>0</v>
      </c>
      <c r="G92" s="37">
        <v>7290011843465</v>
      </c>
      <c r="H92" s="38">
        <v>1</v>
      </c>
      <c r="I92" s="8">
        <v>850</v>
      </c>
      <c r="J92" s="39">
        <f t="shared" si="8"/>
        <v>442</v>
      </c>
      <c r="K92" s="40"/>
      <c r="L92" s="10">
        <f t="shared" si="9"/>
        <v>0</v>
      </c>
      <c r="M92" s="60"/>
      <c r="N92" s="60"/>
      <c r="O92" s="61"/>
      <c r="P92" s="62" t="s">
        <v>846</v>
      </c>
      <c r="Q92" s="60"/>
    </row>
    <row r="93" spans="1:17" ht="82.5">
      <c r="A93" s="34" t="s">
        <v>851</v>
      </c>
      <c r="B93" s="85"/>
      <c r="C93" s="35" t="s">
        <v>852</v>
      </c>
      <c r="D93" s="34" t="s">
        <v>854</v>
      </c>
      <c r="E93" s="36">
        <v>0.12</v>
      </c>
      <c r="F93" s="36">
        <v>0</v>
      </c>
      <c r="G93" s="37">
        <v>7290014043718</v>
      </c>
      <c r="H93" s="38">
        <v>1</v>
      </c>
      <c r="I93" s="8">
        <v>400</v>
      </c>
      <c r="J93" s="39">
        <f t="shared" si="8"/>
        <v>208</v>
      </c>
      <c r="K93" s="40"/>
      <c r="L93" s="10">
        <f t="shared" si="9"/>
        <v>0</v>
      </c>
      <c r="M93" s="60"/>
      <c r="N93" s="60"/>
      <c r="O93" s="61"/>
      <c r="P93" s="62" t="s">
        <v>853</v>
      </c>
      <c r="Q93" s="60"/>
    </row>
    <row r="94" spans="1:17" ht="82.5">
      <c r="A94" s="34" t="s">
        <v>855</v>
      </c>
      <c r="B94" s="85"/>
      <c r="C94" s="35" t="s">
        <v>856</v>
      </c>
      <c r="D94" s="34" t="s">
        <v>858</v>
      </c>
      <c r="E94" s="36">
        <v>0.36</v>
      </c>
      <c r="F94" s="36">
        <v>0</v>
      </c>
      <c r="G94" s="37">
        <v>7290011843823</v>
      </c>
      <c r="H94" s="38">
        <v>1</v>
      </c>
      <c r="I94" s="8">
        <v>1160</v>
      </c>
      <c r="J94" s="39">
        <f t="shared" si="8"/>
        <v>603</v>
      </c>
      <c r="K94" s="40"/>
      <c r="L94" s="10">
        <f t="shared" si="9"/>
        <v>0</v>
      </c>
      <c r="M94" s="60"/>
      <c r="N94" s="60"/>
      <c r="O94" s="61" t="s">
        <v>857</v>
      </c>
      <c r="P94" s="62" t="s">
        <v>853</v>
      </c>
      <c r="Q94" s="60"/>
    </row>
    <row r="95" spans="1:17" ht="82.5">
      <c r="A95" s="34" t="s">
        <v>859</v>
      </c>
      <c r="B95" s="85"/>
      <c r="C95" s="35" t="s">
        <v>860</v>
      </c>
      <c r="D95" s="34" t="s">
        <v>861</v>
      </c>
      <c r="E95" s="36">
        <v>0.21</v>
      </c>
      <c r="F95" s="36">
        <v>0</v>
      </c>
      <c r="G95" s="37">
        <v>7290011843472</v>
      </c>
      <c r="H95" s="38">
        <v>0</v>
      </c>
      <c r="I95" s="8">
        <v>850</v>
      </c>
      <c r="J95" s="39">
        <f t="shared" si="8"/>
        <v>442</v>
      </c>
      <c r="K95" s="40"/>
      <c r="L95" s="10">
        <f t="shared" si="9"/>
        <v>0</v>
      </c>
      <c r="M95" s="60"/>
      <c r="N95" s="60"/>
      <c r="O95" s="61" t="s">
        <v>857</v>
      </c>
      <c r="P95" s="62" t="s">
        <v>853</v>
      </c>
      <c r="Q95" s="60"/>
    </row>
    <row r="96" spans="1:17" ht="82.5">
      <c r="A96" s="34" t="s">
        <v>862</v>
      </c>
      <c r="B96" s="85"/>
      <c r="C96" s="35" t="s">
        <v>863</v>
      </c>
      <c r="D96" s="34" t="s">
        <v>866</v>
      </c>
      <c r="E96" s="36">
        <v>0.36</v>
      </c>
      <c r="F96" s="36">
        <v>0</v>
      </c>
      <c r="G96" s="37">
        <v>7290012326028</v>
      </c>
      <c r="H96" s="38">
        <v>0</v>
      </c>
      <c r="I96" s="8">
        <v>1160</v>
      </c>
      <c r="J96" s="39">
        <f t="shared" si="8"/>
        <v>603</v>
      </c>
      <c r="K96" s="40"/>
      <c r="L96" s="10">
        <f t="shared" si="9"/>
        <v>0</v>
      </c>
      <c r="M96" s="60"/>
      <c r="N96" s="60"/>
      <c r="O96" s="61" t="s">
        <v>864</v>
      </c>
      <c r="P96" s="62" t="s">
        <v>865</v>
      </c>
      <c r="Q96" s="60"/>
    </row>
    <row r="97" spans="1:17" ht="82.5">
      <c r="A97" s="34" t="s">
        <v>867</v>
      </c>
      <c r="B97" s="85"/>
      <c r="C97" s="35" t="s">
        <v>868</v>
      </c>
      <c r="D97" s="34" t="s">
        <v>869</v>
      </c>
      <c r="E97" s="36">
        <v>0.21</v>
      </c>
      <c r="F97" s="36">
        <v>0</v>
      </c>
      <c r="G97" s="37">
        <v>7290011843861</v>
      </c>
      <c r="H97" s="38">
        <v>0</v>
      </c>
      <c r="I97" s="8">
        <v>890</v>
      </c>
      <c r="J97" s="39">
        <f t="shared" si="8"/>
        <v>463</v>
      </c>
      <c r="K97" s="40"/>
      <c r="L97" s="10">
        <f t="shared" si="9"/>
        <v>0</v>
      </c>
      <c r="M97" s="60"/>
      <c r="N97" s="60"/>
      <c r="O97" s="61" t="s">
        <v>864</v>
      </c>
      <c r="P97" s="62" t="s">
        <v>865</v>
      </c>
      <c r="Q97" s="60"/>
    </row>
    <row r="98" spans="1:17" ht="60">
      <c r="A98" s="34" t="s">
        <v>870</v>
      </c>
      <c r="B98" s="85"/>
      <c r="C98" s="35" t="s">
        <v>871</v>
      </c>
      <c r="D98" s="34" t="s">
        <v>872</v>
      </c>
      <c r="E98" s="36">
        <v>0.36</v>
      </c>
      <c r="F98" s="36">
        <v>0</v>
      </c>
      <c r="G98" s="37">
        <v>7290011843854</v>
      </c>
      <c r="H98" s="38">
        <v>1</v>
      </c>
      <c r="I98" s="8">
        <v>1380</v>
      </c>
      <c r="J98" s="39">
        <f t="shared" si="8"/>
        <v>718</v>
      </c>
      <c r="K98" s="40"/>
      <c r="L98" s="10">
        <f t="shared" si="9"/>
        <v>0</v>
      </c>
      <c r="M98" s="60"/>
      <c r="N98" s="60"/>
      <c r="O98" s="61" t="s">
        <v>845</v>
      </c>
      <c r="P98" s="62"/>
      <c r="Q98" s="60"/>
    </row>
    <row r="99" spans="1:17" ht="60">
      <c r="A99" s="34" t="s">
        <v>873</v>
      </c>
      <c r="B99" s="85"/>
      <c r="C99" s="35" t="s">
        <v>874</v>
      </c>
      <c r="D99" s="34" t="s">
        <v>876</v>
      </c>
      <c r="E99" s="36">
        <v>0.21</v>
      </c>
      <c r="F99" s="36">
        <v>0</v>
      </c>
      <c r="G99" s="37">
        <v>7290011843175</v>
      </c>
      <c r="H99" s="38">
        <v>1</v>
      </c>
      <c r="I99" s="8">
        <v>850</v>
      </c>
      <c r="J99" s="39">
        <f t="shared" si="8"/>
        <v>442</v>
      </c>
      <c r="K99" s="40"/>
      <c r="L99" s="10">
        <f t="shared" si="9"/>
        <v>0</v>
      </c>
      <c r="M99" s="60"/>
      <c r="N99" s="60"/>
      <c r="O99" s="61" t="s">
        <v>845</v>
      </c>
      <c r="P99" s="62" t="s">
        <v>875</v>
      </c>
      <c r="Q99" s="60"/>
    </row>
    <row r="100" spans="1:17" ht="92.1" customHeight="1">
      <c r="A100" s="34" t="s">
        <v>877</v>
      </c>
      <c r="B100" s="34"/>
      <c r="C100" s="35" t="s">
        <v>878</v>
      </c>
      <c r="D100" s="34" t="s">
        <v>879</v>
      </c>
      <c r="E100" s="36">
        <v>0</v>
      </c>
      <c r="F100" s="36">
        <v>0</v>
      </c>
      <c r="G100" s="37">
        <v>7290015247337</v>
      </c>
      <c r="H100" s="38">
        <v>1</v>
      </c>
      <c r="I100" s="8">
        <v>1140</v>
      </c>
      <c r="J100" s="39">
        <f t="shared" si="8"/>
        <v>593</v>
      </c>
      <c r="K100" s="40"/>
      <c r="L100" s="10">
        <f t="shared" si="9"/>
        <v>0</v>
      </c>
      <c r="M100" s="60"/>
      <c r="N100" s="60"/>
      <c r="O100" s="61"/>
      <c r="P100" s="62"/>
      <c r="Q100" s="60"/>
    </row>
    <row r="101" spans="1:17" ht="92.1" customHeight="1">
      <c r="A101" s="34" t="s">
        <v>880</v>
      </c>
      <c r="B101" s="34"/>
      <c r="C101" s="35" t="s">
        <v>881</v>
      </c>
      <c r="D101" s="34" t="s">
        <v>884</v>
      </c>
      <c r="E101" s="36">
        <v>0.13</v>
      </c>
      <c r="F101" s="36">
        <v>0</v>
      </c>
      <c r="G101" s="37">
        <v>7290011843953</v>
      </c>
      <c r="H101" s="38">
        <v>0</v>
      </c>
      <c r="I101" s="8">
        <v>630</v>
      </c>
      <c r="J101" s="39">
        <f t="shared" si="8"/>
        <v>328</v>
      </c>
      <c r="K101" s="40"/>
      <c r="L101" s="10">
        <f t="shared" si="9"/>
        <v>0</v>
      </c>
      <c r="M101" s="60"/>
      <c r="N101" s="60"/>
      <c r="O101" s="61" t="s">
        <v>882</v>
      </c>
      <c r="P101" s="62" t="s">
        <v>883</v>
      </c>
      <c r="Q101" s="60"/>
    </row>
    <row r="102" spans="1:17" ht="92.1" customHeight="1">
      <c r="A102" s="34" t="s">
        <v>885</v>
      </c>
      <c r="B102" s="34"/>
      <c r="C102" s="35" t="s">
        <v>886</v>
      </c>
      <c r="D102" s="34" t="s">
        <v>889</v>
      </c>
      <c r="E102" s="36">
        <v>0.13</v>
      </c>
      <c r="F102" s="36">
        <v>0</v>
      </c>
      <c r="G102" s="37">
        <v>7290011843540</v>
      </c>
      <c r="H102" s="38">
        <v>1</v>
      </c>
      <c r="I102" s="8">
        <v>630</v>
      </c>
      <c r="J102" s="39">
        <f t="shared" si="8"/>
        <v>328</v>
      </c>
      <c r="K102" s="40"/>
      <c r="L102" s="10">
        <f t="shared" si="9"/>
        <v>0</v>
      </c>
      <c r="M102" s="60"/>
      <c r="N102" s="60"/>
      <c r="O102" s="61" t="s">
        <v>887</v>
      </c>
      <c r="P102" s="62" t="s">
        <v>888</v>
      </c>
      <c r="Q102" s="60"/>
    </row>
    <row r="103" spans="1:17" ht="92.1" customHeight="1">
      <c r="A103" s="34" t="s">
        <v>890</v>
      </c>
      <c r="B103" s="34"/>
      <c r="C103" s="35" t="s">
        <v>891</v>
      </c>
      <c r="D103" s="34" t="s">
        <v>894</v>
      </c>
      <c r="E103" s="36">
        <v>0.13</v>
      </c>
      <c r="F103" s="36">
        <v>0</v>
      </c>
      <c r="G103" s="37">
        <v>7290011843960</v>
      </c>
      <c r="H103" s="38">
        <v>1</v>
      </c>
      <c r="I103" s="8">
        <v>630</v>
      </c>
      <c r="J103" s="39">
        <f t="shared" si="8"/>
        <v>328</v>
      </c>
      <c r="K103" s="40"/>
      <c r="L103" s="10">
        <f t="shared" si="9"/>
        <v>0</v>
      </c>
      <c r="M103" s="60"/>
      <c r="N103" s="60"/>
      <c r="O103" s="61" t="s">
        <v>892</v>
      </c>
      <c r="P103" s="62" t="s">
        <v>893</v>
      </c>
      <c r="Q103" s="60"/>
    </row>
    <row r="104" spans="1:17" ht="107.25">
      <c r="A104" s="34" t="s">
        <v>895</v>
      </c>
      <c r="B104" s="34"/>
      <c r="C104" s="35" t="s">
        <v>896</v>
      </c>
      <c r="D104" s="34" t="s">
        <v>899</v>
      </c>
      <c r="E104" s="36">
        <v>0.13</v>
      </c>
      <c r="F104" s="36">
        <v>0</v>
      </c>
      <c r="G104" s="37">
        <v>7290011843526</v>
      </c>
      <c r="H104" s="38">
        <v>0</v>
      </c>
      <c r="I104" s="8">
        <v>630</v>
      </c>
      <c r="J104" s="39">
        <f t="shared" si="8"/>
        <v>328</v>
      </c>
      <c r="K104" s="40"/>
      <c r="L104" s="10">
        <f t="shared" si="9"/>
        <v>0</v>
      </c>
      <c r="M104" s="60"/>
      <c r="N104" s="60"/>
      <c r="O104" s="61" t="s">
        <v>897</v>
      </c>
      <c r="P104" s="62" t="s">
        <v>898</v>
      </c>
      <c r="Q104" s="60"/>
    </row>
    <row r="105" spans="1:17" ht="92.1" customHeight="1">
      <c r="A105" s="34" t="s">
        <v>900</v>
      </c>
      <c r="B105" s="34"/>
      <c r="C105" s="35" t="s">
        <v>901</v>
      </c>
      <c r="D105" s="34" t="s">
        <v>904</v>
      </c>
      <c r="E105" s="36">
        <v>0.13</v>
      </c>
      <c r="F105" s="36">
        <v>0</v>
      </c>
      <c r="G105" s="37">
        <v>7290011843557</v>
      </c>
      <c r="H105" s="38">
        <v>0</v>
      </c>
      <c r="I105" s="8">
        <v>630</v>
      </c>
      <c r="J105" s="39">
        <f t="shared" si="8"/>
        <v>328</v>
      </c>
      <c r="K105" s="40"/>
      <c r="L105" s="10">
        <f t="shared" si="9"/>
        <v>0</v>
      </c>
      <c r="M105" s="60"/>
      <c r="N105" s="60"/>
      <c r="O105" s="61" t="s">
        <v>902</v>
      </c>
      <c r="P105" s="62" t="s">
        <v>903</v>
      </c>
      <c r="Q105" s="60"/>
    </row>
    <row r="106" spans="1:17" ht="60">
      <c r="A106" s="34" t="s">
        <v>905</v>
      </c>
      <c r="B106" s="85"/>
      <c r="C106" s="35" t="s">
        <v>906</v>
      </c>
      <c r="D106" s="34" t="s">
        <v>908</v>
      </c>
      <c r="E106" s="36">
        <v>0.35</v>
      </c>
      <c r="F106" s="36">
        <v>0</v>
      </c>
      <c r="G106" s="37">
        <v>7290011843410</v>
      </c>
      <c r="H106" s="38">
        <v>1</v>
      </c>
      <c r="I106" s="8">
        <v>1160</v>
      </c>
      <c r="J106" s="39">
        <f t="shared" si="8"/>
        <v>603</v>
      </c>
      <c r="K106" s="40"/>
      <c r="L106" s="10">
        <f t="shared" si="9"/>
        <v>0</v>
      </c>
      <c r="M106" s="60"/>
      <c r="N106" s="60"/>
      <c r="O106" s="61"/>
      <c r="P106" s="62" t="s">
        <v>907</v>
      </c>
      <c r="Q106" s="60"/>
    </row>
    <row r="107" spans="1:17" ht="60">
      <c r="A107" s="34" t="s">
        <v>909</v>
      </c>
      <c r="B107" s="85"/>
      <c r="C107" s="35" t="s">
        <v>910</v>
      </c>
      <c r="D107" s="34" t="s">
        <v>911</v>
      </c>
      <c r="E107" s="36">
        <v>0.35</v>
      </c>
      <c r="F107" s="36">
        <v>0</v>
      </c>
      <c r="G107" s="37">
        <v>7290011843397</v>
      </c>
      <c r="H107" s="38">
        <v>1</v>
      </c>
      <c r="I107" s="8">
        <v>1160</v>
      </c>
      <c r="J107" s="39">
        <f t="shared" ref="J107:J138" si="10">ROUND(I107*(1-$L$5),0)</f>
        <v>603</v>
      </c>
      <c r="K107" s="40"/>
      <c r="L107" s="10">
        <f t="shared" ref="L107:L138" si="11">K107*J107</f>
        <v>0</v>
      </c>
      <c r="M107" s="60"/>
      <c r="N107" s="60"/>
      <c r="O107" s="61"/>
      <c r="P107" s="62" t="s">
        <v>907</v>
      </c>
      <c r="Q107" s="60"/>
    </row>
    <row r="108" spans="1:17" ht="60">
      <c r="A108" s="34" t="s">
        <v>912</v>
      </c>
      <c r="B108" s="85"/>
      <c r="C108" s="35" t="s">
        <v>913</v>
      </c>
      <c r="D108" s="34" t="s">
        <v>914</v>
      </c>
      <c r="E108" s="36">
        <v>0.35</v>
      </c>
      <c r="F108" s="36">
        <v>0</v>
      </c>
      <c r="G108" s="37">
        <v>7290011843380</v>
      </c>
      <c r="H108" s="38">
        <v>0</v>
      </c>
      <c r="I108" s="8">
        <v>1160</v>
      </c>
      <c r="J108" s="39">
        <f t="shared" si="10"/>
        <v>603</v>
      </c>
      <c r="K108" s="40"/>
      <c r="L108" s="10">
        <f t="shared" si="11"/>
        <v>0</v>
      </c>
      <c r="M108" s="60"/>
      <c r="N108" s="60"/>
      <c r="O108" s="61"/>
      <c r="P108" s="62" t="s">
        <v>907</v>
      </c>
      <c r="Q108" s="60"/>
    </row>
    <row r="109" spans="1:17" ht="75">
      <c r="A109" s="34" t="s">
        <v>915</v>
      </c>
      <c r="B109" s="85"/>
      <c r="C109" s="35" t="s">
        <v>916</v>
      </c>
      <c r="D109" s="34" t="s">
        <v>918</v>
      </c>
      <c r="E109" s="36">
        <v>0.35</v>
      </c>
      <c r="F109" s="36">
        <v>0</v>
      </c>
      <c r="G109" s="37">
        <v>7290011843373</v>
      </c>
      <c r="H109" s="38">
        <v>1</v>
      </c>
      <c r="I109" s="8">
        <v>1160</v>
      </c>
      <c r="J109" s="39">
        <f t="shared" si="10"/>
        <v>603</v>
      </c>
      <c r="K109" s="40"/>
      <c r="L109" s="10">
        <f t="shared" si="11"/>
        <v>0</v>
      </c>
      <c r="M109" s="60"/>
      <c r="N109" s="60"/>
      <c r="O109" s="61" t="s">
        <v>917</v>
      </c>
      <c r="P109" s="62" t="s">
        <v>907</v>
      </c>
      <c r="Q109" s="60"/>
    </row>
    <row r="110" spans="1:17" ht="82.5">
      <c r="A110" s="34" t="s">
        <v>919</v>
      </c>
      <c r="B110" s="85"/>
      <c r="C110" s="35" t="s">
        <v>920</v>
      </c>
      <c r="D110" s="34" t="s">
        <v>923</v>
      </c>
      <c r="E110" s="36">
        <v>0.4</v>
      </c>
      <c r="F110" s="36">
        <v>0</v>
      </c>
      <c r="G110" s="37">
        <v>7290011843236</v>
      </c>
      <c r="H110" s="38">
        <v>1</v>
      </c>
      <c r="I110" s="8">
        <v>1210</v>
      </c>
      <c r="J110" s="39">
        <f t="shared" si="10"/>
        <v>629</v>
      </c>
      <c r="K110" s="40"/>
      <c r="L110" s="10">
        <f t="shared" si="11"/>
        <v>0</v>
      </c>
      <c r="M110" s="60"/>
      <c r="N110" s="60"/>
      <c r="O110" s="61" t="s">
        <v>921</v>
      </c>
      <c r="P110" s="62" t="s">
        <v>922</v>
      </c>
      <c r="Q110" s="60"/>
    </row>
    <row r="111" spans="1:17" ht="66">
      <c r="A111" s="34" t="s">
        <v>924</v>
      </c>
      <c r="B111" s="85"/>
      <c r="C111" s="35" t="s">
        <v>925</v>
      </c>
      <c r="D111" s="34" t="s">
        <v>926</v>
      </c>
      <c r="E111" s="36">
        <v>0.4</v>
      </c>
      <c r="F111" s="36">
        <v>0</v>
      </c>
      <c r="G111" s="37">
        <v>7290011843649</v>
      </c>
      <c r="H111" s="38">
        <v>1</v>
      </c>
      <c r="I111" s="8">
        <v>1210</v>
      </c>
      <c r="J111" s="39">
        <f t="shared" si="10"/>
        <v>629</v>
      </c>
      <c r="K111" s="40"/>
      <c r="L111" s="10">
        <f t="shared" si="11"/>
        <v>0</v>
      </c>
      <c r="M111" s="60"/>
      <c r="N111" s="60"/>
      <c r="O111" s="61"/>
      <c r="P111" s="62" t="s">
        <v>922</v>
      </c>
      <c r="Q111" s="60"/>
    </row>
    <row r="112" spans="1:17" ht="66">
      <c r="A112" s="34" t="s">
        <v>927</v>
      </c>
      <c r="B112" s="85"/>
      <c r="C112" s="35" t="s">
        <v>928</v>
      </c>
      <c r="D112" s="34" t="s">
        <v>929</v>
      </c>
      <c r="E112" s="36">
        <v>0.4</v>
      </c>
      <c r="F112" s="36">
        <v>0</v>
      </c>
      <c r="G112" s="37">
        <v>7290011843243</v>
      </c>
      <c r="H112" s="38">
        <v>0</v>
      </c>
      <c r="I112" s="8">
        <v>1210</v>
      </c>
      <c r="J112" s="39">
        <f t="shared" si="10"/>
        <v>629</v>
      </c>
      <c r="K112" s="40"/>
      <c r="L112" s="10">
        <f t="shared" si="11"/>
        <v>0</v>
      </c>
      <c r="M112" s="60"/>
      <c r="N112" s="60"/>
      <c r="O112" s="61"/>
      <c r="P112" s="62" t="s">
        <v>922</v>
      </c>
      <c r="Q112" s="60"/>
    </row>
    <row r="113" spans="1:17" ht="66">
      <c r="A113" s="34" t="s">
        <v>930</v>
      </c>
      <c r="B113" s="85"/>
      <c r="C113" s="35" t="s">
        <v>931</v>
      </c>
      <c r="D113" s="34" t="s">
        <v>932</v>
      </c>
      <c r="E113" s="36">
        <v>0.4</v>
      </c>
      <c r="F113" s="36">
        <v>0</v>
      </c>
      <c r="G113" s="37">
        <v>7290011843250</v>
      </c>
      <c r="H113" s="38">
        <v>1</v>
      </c>
      <c r="I113" s="8">
        <v>1210</v>
      </c>
      <c r="J113" s="39">
        <f t="shared" si="10"/>
        <v>629</v>
      </c>
      <c r="K113" s="40"/>
      <c r="L113" s="10">
        <f t="shared" si="11"/>
        <v>0</v>
      </c>
      <c r="M113" s="60"/>
      <c r="N113" s="60"/>
      <c r="O113" s="61"/>
      <c r="P113" s="62" t="s">
        <v>922</v>
      </c>
      <c r="Q113" s="60"/>
    </row>
    <row r="114" spans="1:17" ht="66">
      <c r="A114" s="34" t="s">
        <v>933</v>
      </c>
      <c r="B114" s="85"/>
      <c r="C114" s="35" t="s">
        <v>934</v>
      </c>
      <c r="D114" s="34" t="s">
        <v>935</v>
      </c>
      <c r="E114" s="36">
        <v>0.4</v>
      </c>
      <c r="F114" s="36">
        <v>0</v>
      </c>
      <c r="G114" s="37">
        <v>7290014043633</v>
      </c>
      <c r="H114" s="38">
        <v>1</v>
      </c>
      <c r="I114" s="8">
        <v>1210</v>
      </c>
      <c r="J114" s="39">
        <f t="shared" si="10"/>
        <v>629</v>
      </c>
      <c r="K114" s="40"/>
      <c r="L114" s="10">
        <f t="shared" si="11"/>
        <v>0</v>
      </c>
      <c r="M114" s="60"/>
      <c r="N114" s="60"/>
      <c r="O114" s="61"/>
      <c r="P114" s="62" t="s">
        <v>922</v>
      </c>
      <c r="Q114" s="60"/>
    </row>
    <row r="115" spans="1:17" ht="74.25">
      <c r="A115" s="34" t="s">
        <v>936</v>
      </c>
      <c r="B115" s="85"/>
      <c r="C115" s="35" t="s">
        <v>937</v>
      </c>
      <c r="D115" s="34" t="s">
        <v>940</v>
      </c>
      <c r="E115" s="36">
        <v>0.46</v>
      </c>
      <c r="F115" s="36">
        <v>0</v>
      </c>
      <c r="G115" s="37">
        <v>7290012326219</v>
      </c>
      <c r="H115" s="38">
        <v>1</v>
      </c>
      <c r="I115" s="8">
        <v>1210</v>
      </c>
      <c r="J115" s="39">
        <f t="shared" si="10"/>
        <v>629</v>
      </c>
      <c r="K115" s="40"/>
      <c r="L115" s="10">
        <f t="shared" si="11"/>
        <v>0</v>
      </c>
      <c r="M115" s="60"/>
      <c r="N115" s="60"/>
      <c r="O115" s="61" t="s">
        <v>938</v>
      </c>
      <c r="P115" s="62" t="s">
        <v>939</v>
      </c>
      <c r="Q115" s="60"/>
    </row>
    <row r="116" spans="1:17" ht="60">
      <c r="A116" s="34" t="s">
        <v>941</v>
      </c>
      <c r="B116" s="85"/>
      <c r="C116" s="35" t="s">
        <v>942</v>
      </c>
      <c r="D116" s="34" t="s">
        <v>943</v>
      </c>
      <c r="E116" s="36">
        <v>0.46</v>
      </c>
      <c r="F116" s="36">
        <v>0</v>
      </c>
      <c r="G116" s="37">
        <v>7290012326431</v>
      </c>
      <c r="H116" s="38">
        <v>0</v>
      </c>
      <c r="I116" s="8">
        <v>1210</v>
      </c>
      <c r="J116" s="39">
        <f t="shared" si="10"/>
        <v>629</v>
      </c>
      <c r="K116" s="40"/>
      <c r="L116" s="10">
        <f t="shared" si="11"/>
        <v>0</v>
      </c>
      <c r="M116" s="60"/>
      <c r="N116" s="60"/>
      <c r="O116" s="61"/>
      <c r="P116" s="62" t="s">
        <v>939</v>
      </c>
      <c r="Q116" s="60"/>
    </row>
    <row r="117" spans="1:17" ht="60">
      <c r="A117" s="34" t="s">
        <v>944</v>
      </c>
      <c r="B117" s="85"/>
      <c r="C117" s="35" t="s">
        <v>945</v>
      </c>
      <c r="D117" s="34" t="s">
        <v>946</v>
      </c>
      <c r="E117" s="36">
        <v>0.46</v>
      </c>
      <c r="F117" s="36">
        <v>0</v>
      </c>
      <c r="G117" s="37">
        <v>7290012326448</v>
      </c>
      <c r="H117" s="38">
        <v>1</v>
      </c>
      <c r="I117" s="8">
        <v>1210</v>
      </c>
      <c r="J117" s="39">
        <f t="shared" si="10"/>
        <v>629</v>
      </c>
      <c r="K117" s="40"/>
      <c r="L117" s="10">
        <f t="shared" si="11"/>
        <v>0</v>
      </c>
      <c r="M117" s="60"/>
      <c r="N117" s="60"/>
      <c r="O117" s="61"/>
      <c r="P117" s="62" t="s">
        <v>939</v>
      </c>
      <c r="Q117" s="60"/>
    </row>
    <row r="118" spans="1:17" ht="60">
      <c r="A118" s="34" t="s">
        <v>947</v>
      </c>
      <c r="B118" s="85"/>
      <c r="C118" s="35" t="s">
        <v>948</v>
      </c>
      <c r="D118" s="34" t="s">
        <v>949</v>
      </c>
      <c r="E118" s="36">
        <v>0.46</v>
      </c>
      <c r="F118" s="36">
        <v>0</v>
      </c>
      <c r="G118" s="37">
        <v>7290012326455</v>
      </c>
      <c r="H118" s="38">
        <v>0</v>
      </c>
      <c r="I118" s="8">
        <v>1210</v>
      </c>
      <c r="J118" s="39">
        <f t="shared" si="10"/>
        <v>629</v>
      </c>
      <c r="K118" s="40"/>
      <c r="L118" s="10">
        <f t="shared" si="11"/>
        <v>0</v>
      </c>
      <c r="M118" s="60"/>
      <c r="N118" s="60"/>
      <c r="O118" s="61"/>
      <c r="P118" s="62" t="s">
        <v>939</v>
      </c>
      <c r="Q118" s="60"/>
    </row>
    <row r="119" spans="1:17" ht="60">
      <c r="A119" s="34" t="s">
        <v>950</v>
      </c>
      <c r="B119" s="85"/>
      <c r="C119" s="35" t="s">
        <v>951</v>
      </c>
      <c r="D119" s="34" t="s">
        <v>952</v>
      </c>
      <c r="E119" s="36">
        <v>0.46</v>
      </c>
      <c r="F119" s="36">
        <v>0</v>
      </c>
      <c r="G119" s="37">
        <v>7290012326462</v>
      </c>
      <c r="H119" s="38">
        <v>1</v>
      </c>
      <c r="I119" s="8">
        <v>1210</v>
      </c>
      <c r="J119" s="39">
        <f t="shared" si="10"/>
        <v>629</v>
      </c>
      <c r="K119" s="40"/>
      <c r="L119" s="10">
        <f t="shared" si="11"/>
        <v>0</v>
      </c>
      <c r="M119" s="60"/>
      <c r="N119" s="60"/>
      <c r="O119" s="61"/>
      <c r="P119" s="62" t="s">
        <v>939</v>
      </c>
      <c r="Q119" s="60"/>
    </row>
    <row r="120" spans="1:17" ht="60">
      <c r="A120" s="34" t="s">
        <v>953</v>
      </c>
      <c r="B120" s="85"/>
      <c r="C120" s="35" t="s">
        <v>954</v>
      </c>
      <c r="D120" s="34" t="s">
        <v>955</v>
      </c>
      <c r="E120" s="36">
        <v>0.46</v>
      </c>
      <c r="F120" s="36">
        <v>0</v>
      </c>
      <c r="G120" s="37">
        <v>7290012326479</v>
      </c>
      <c r="H120" s="38">
        <v>1</v>
      </c>
      <c r="I120" s="8">
        <v>1210</v>
      </c>
      <c r="J120" s="39">
        <f t="shared" si="10"/>
        <v>629</v>
      </c>
      <c r="K120" s="40"/>
      <c r="L120" s="10">
        <f t="shared" si="11"/>
        <v>0</v>
      </c>
      <c r="M120" s="60"/>
      <c r="N120" s="60"/>
      <c r="O120" s="61"/>
      <c r="P120" s="62" t="s">
        <v>939</v>
      </c>
      <c r="Q120" s="60"/>
    </row>
    <row r="121" spans="1:17" ht="60">
      <c r="A121" s="34" t="s">
        <v>956</v>
      </c>
      <c r="B121" s="85"/>
      <c r="C121" s="35" t="s">
        <v>957</v>
      </c>
      <c r="D121" s="34" t="s">
        <v>958</v>
      </c>
      <c r="E121" s="36">
        <v>0.46</v>
      </c>
      <c r="F121" s="36">
        <v>0</v>
      </c>
      <c r="G121" s="37">
        <v>7290015247078</v>
      </c>
      <c r="H121" s="38">
        <v>0</v>
      </c>
      <c r="I121" s="8">
        <v>1210</v>
      </c>
      <c r="J121" s="39">
        <f t="shared" si="10"/>
        <v>629</v>
      </c>
      <c r="K121" s="40"/>
      <c r="L121" s="10">
        <f t="shared" si="11"/>
        <v>0</v>
      </c>
      <c r="M121" s="60"/>
      <c r="N121" s="60"/>
      <c r="O121" s="61"/>
      <c r="P121" s="62" t="s">
        <v>665</v>
      </c>
      <c r="Q121" s="60"/>
    </row>
    <row r="122" spans="1:17" ht="60">
      <c r="A122" s="34" t="s">
        <v>959</v>
      </c>
      <c r="B122" s="85"/>
      <c r="C122" s="35" t="s">
        <v>960</v>
      </c>
      <c r="D122" s="34" t="s">
        <v>963</v>
      </c>
      <c r="E122" s="36">
        <v>0.52</v>
      </c>
      <c r="F122" s="36">
        <v>0</v>
      </c>
      <c r="G122" s="37">
        <v>7290011843311</v>
      </c>
      <c r="H122" s="38">
        <v>2</v>
      </c>
      <c r="I122" s="8">
        <v>580</v>
      </c>
      <c r="J122" s="39">
        <f t="shared" si="10"/>
        <v>302</v>
      </c>
      <c r="K122" s="40"/>
      <c r="L122" s="10">
        <f t="shared" si="11"/>
        <v>0</v>
      </c>
      <c r="M122" s="60"/>
      <c r="N122" s="60"/>
      <c r="O122" s="61" t="s">
        <v>961</v>
      </c>
      <c r="P122" s="62" t="s">
        <v>962</v>
      </c>
      <c r="Q122" s="60"/>
    </row>
    <row r="123" spans="1:17" ht="60">
      <c r="A123" s="34" t="s">
        <v>964</v>
      </c>
      <c r="B123" s="85"/>
      <c r="C123" s="35" t="s">
        <v>965</v>
      </c>
      <c r="D123" s="34" t="s">
        <v>966</v>
      </c>
      <c r="E123" s="36">
        <v>0.52</v>
      </c>
      <c r="F123" s="36">
        <v>0</v>
      </c>
      <c r="G123" s="37"/>
      <c r="H123" s="38">
        <v>1</v>
      </c>
      <c r="I123" s="8">
        <v>580</v>
      </c>
      <c r="J123" s="39">
        <f t="shared" si="10"/>
        <v>302</v>
      </c>
      <c r="K123" s="40"/>
      <c r="L123" s="10">
        <f t="shared" si="11"/>
        <v>0</v>
      </c>
      <c r="M123" s="60"/>
      <c r="N123" s="60"/>
      <c r="O123" s="61"/>
      <c r="P123" s="62" t="s">
        <v>962</v>
      </c>
      <c r="Q123" s="60"/>
    </row>
    <row r="124" spans="1:17" ht="60">
      <c r="A124" s="34" t="s">
        <v>967</v>
      </c>
      <c r="B124" s="85"/>
      <c r="C124" s="35" t="s">
        <v>968</v>
      </c>
      <c r="D124" s="34" t="s">
        <v>969</v>
      </c>
      <c r="E124" s="36">
        <v>0.52</v>
      </c>
      <c r="F124" s="36">
        <v>0</v>
      </c>
      <c r="G124" s="37"/>
      <c r="H124" s="38">
        <v>3</v>
      </c>
      <c r="I124" s="8">
        <v>580</v>
      </c>
      <c r="J124" s="39">
        <f t="shared" si="10"/>
        <v>302</v>
      </c>
      <c r="K124" s="40"/>
      <c r="L124" s="10">
        <f t="shared" si="11"/>
        <v>0</v>
      </c>
      <c r="M124" s="60"/>
      <c r="N124" s="60"/>
      <c r="O124" s="61"/>
      <c r="P124" s="62" t="s">
        <v>962</v>
      </c>
      <c r="Q124" s="60"/>
    </row>
    <row r="125" spans="1:17" ht="60">
      <c r="A125" s="34" t="s">
        <v>970</v>
      </c>
      <c r="B125" s="85"/>
      <c r="C125" s="35" t="s">
        <v>971</v>
      </c>
      <c r="D125" s="34" t="s">
        <v>972</v>
      </c>
      <c r="E125" s="36">
        <v>0.52</v>
      </c>
      <c r="F125" s="36">
        <v>0</v>
      </c>
      <c r="G125" s="37"/>
      <c r="H125" s="38">
        <v>1</v>
      </c>
      <c r="I125" s="8">
        <v>580</v>
      </c>
      <c r="J125" s="39">
        <f t="shared" si="10"/>
        <v>302</v>
      </c>
      <c r="K125" s="40"/>
      <c r="L125" s="10">
        <f t="shared" si="11"/>
        <v>0</v>
      </c>
      <c r="M125" s="60"/>
      <c r="N125" s="60"/>
      <c r="O125" s="61"/>
      <c r="P125" s="62" t="s">
        <v>962</v>
      </c>
      <c r="Q125" s="60"/>
    </row>
    <row r="126" spans="1:17" ht="60">
      <c r="A126" s="34" t="s">
        <v>973</v>
      </c>
      <c r="B126" s="85"/>
      <c r="C126" s="35" t="s">
        <v>974</v>
      </c>
      <c r="D126" s="34" t="s">
        <v>975</v>
      </c>
      <c r="E126" s="36">
        <v>0.52</v>
      </c>
      <c r="F126" s="36">
        <v>0</v>
      </c>
      <c r="G126" s="37"/>
      <c r="H126" s="38">
        <v>1</v>
      </c>
      <c r="I126" s="8">
        <v>580</v>
      </c>
      <c r="J126" s="39">
        <f t="shared" si="10"/>
        <v>302</v>
      </c>
      <c r="K126" s="40"/>
      <c r="L126" s="10">
        <f t="shared" si="11"/>
        <v>0</v>
      </c>
      <c r="M126" s="60"/>
      <c r="N126" s="60"/>
      <c r="O126" s="61"/>
      <c r="P126" s="62" t="s">
        <v>962</v>
      </c>
      <c r="Q126" s="60"/>
    </row>
    <row r="127" spans="1:17" ht="92.1" customHeight="1">
      <c r="A127" s="34" t="s">
        <v>976</v>
      </c>
      <c r="B127" s="34"/>
      <c r="C127" s="35" t="s">
        <v>977</v>
      </c>
      <c r="D127" s="34" t="s">
        <v>978</v>
      </c>
      <c r="E127" s="36">
        <v>1.21</v>
      </c>
      <c r="F127" s="36">
        <v>0</v>
      </c>
      <c r="G127" s="37">
        <v>7290011843144</v>
      </c>
      <c r="H127" s="38">
        <v>1</v>
      </c>
      <c r="I127" s="8">
        <v>1260</v>
      </c>
      <c r="J127" s="39">
        <f t="shared" si="10"/>
        <v>655</v>
      </c>
      <c r="K127" s="40"/>
      <c r="L127" s="10">
        <f t="shared" si="11"/>
        <v>0</v>
      </c>
      <c r="M127" s="60"/>
      <c r="N127" s="60"/>
      <c r="O127" s="61"/>
      <c r="P127" s="62" t="s">
        <v>962</v>
      </c>
      <c r="Q127" s="60"/>
    </row>
    <row r="128" spans="1:17" ht="107.25">
      <c r="A128" s="34" t="s">
        <v>979</v>
      </c>
      <c r="B128" s="34"/>
      <c r="C128" s="35" t="s">
        <v>980</v>
      </c>
      <c r="D128" s="34" t="s">
        <v>983</v>
      </c>
      <c r="E128" s="36">
        <v>0.63</v>
      </c>
      <c r="F128" s="36">
        <v>0</v>
      </c>
      <c r="G128" s="37">
        <v>7290011843496</v>
      </c>
      <c r="H128" s="38">
        <v>0</v>
      </c>
      <c r="I128" s="8">
        <v>710</v>
      </c>
      <c r="J128" s="39">
        <f t="shared" si="10"/>
        <v>369</v>
      </c>
      <c r="K128" s="40"/>
      <c r="L128" s="10">
        <f t="shared" si="11"/>
        <v>0</v>
      </c>
      <c r="M128" s="60"/>
      <c r="N128" s="60"/>
      <c r="O128" s="61" t="s">
        <v>981</v>
      </c>
      <c r="P128" s="62" t="s">
        <v>982</v>
      </c>
      <c r="Q128" s="60"/>
    </row>
    <row r="129" spans="1:17" ht="92.1" customHeight="1">
      <c r="A129" s="34" t="s">
        <v>984</v>
      </c>
      <c r="B129" s="34"/>
      <c r="C129" s="35" t="s">
        <v>985</v>
      </c>
      <c r="D129" s="34" t="s">
        <v>987</v>
      </c>
      <c r="E129" s="36">
        <v>0.12</v>
      </c>
      <c r="F129" s="36">
        <v>0</v>
      </c>
      <c r="G129" s="37">
        <v>7290011843885</v>
      </c>
      <c r="H129" s="38">
        <v>2</v>
      </c>
      <c r="I129" s="8">
        <v>1210</v>
      </c>
      <c r="J129" s="39">
        <f t="shared" si="10"/>
        <v>629</v>
      </c>
      <c r="K129" s="40"/>
      <c r="L129" s="10">
        <f t="shared" si="11"/>
        <v>0</v>
      </c>
      <c r="M129" s="60"/>
      <c r="N129" s="60"/>
      <c r="O129" s="61"/>
      <c r="P129" s="62" t="s">
        <v>986</v>
      </c>
      <c r="Q129" s="60"/>
    </row>
    <row r="130" spans="1:17" ht="92.1" customHeight="1">
      <c r="A130" s="34" t="s">
        <v>988</v>
      </c>
      <c r="B130" s="34"/>
      <c r="C130" s="35" t="s">
        <v>989</v>
      </c>
      <c r="D130" s="34" t="s">
        <v>990</v>
      </c>
      <c r="E130" s="36">
        <v>0.46</v>
      </c>
      <c r="F130" s="36">
        <v>0</v>
      </c>
      <c r="G130" s="37">
        <v>7290012326486</v>
      </c>
      <c r="H130" s="38">
        <v>1</v>
      </c>
      <c r="I130" s="8">
        <v>1210</v>
      </c>
      <c r="J130" s="39">
        <f t="shared" si="10"/>
        <v>629</v>
      </c>
      <c r="K130" s="40"/>
      <c r="L130" s="10">
        <f t="shared" si="11"/>
        <v>0</v>
      </c>
      <c r="M130" s="60"/>
      <c r="N130" s="60"/>
      <c r="O130" s="61"/>
      <c r="P130" s="62" t="s">
        <v>665</v>
      </c>
      <c r="Q130" s="60"/>
    </row>
    <row r="131" spans="1:17" ht="92.1" customHeight="1">
      <c r="A131" s="34" t="s">
        <v>991</v>
      </c>
      <c r="B131" s="34"/>
      <c r="C131" s="35" t="s">
        <v>992</v>
      </c>
      <c r="D131" s="34" t="s">
        <v>995</v>
      </c>
      <c r="E131" s="36">
        <v>0.13</v>
      </c>
      <c r="F131" s="36">
        <v>0</v>
      </c>
      <c r="G131" s="37">
        <v>7290011843977</v>
      </c>
      <c r="H131" s="38">
        <v>0</v>
      </c>
      <c r="I131" s="8">
        <v>670</v>
      </c>
      <c r="J131" s="39">
        <f t="shared" si="10"/>
        <v>348</v>
      </c>
      <c r="K131" s="40"/>
      <c r="L131" s="10">
        <f t="shared" si="11"/>
        <v>0</v>
      </c>
      <c r="M131" s="60"/>
      <c r="N131" s="60"/>
      <c r="O131" s="61" t="s">
        <v>993</v>
      </c>
      <c r="P131" s="62" t="s">
        <v>994</v>
      </c>
      <c r="Q131" s="60"/>
    </row>
    <row r="132" spans="1:17" ht="92.1" customHeight="1">
      <c r="A132" s="34" t="s">
        <v>996</v>
      </c>
      <c r="B132" s="34"/>
      <c r="C132" s="35" t="s">
        <v>997</v>
      </c>
      <c r="D132" s="34" t="s">
        <v>1000</v>
      </c>
      <c r="E132" s="36">
        <v>0.13</v>
      </c>
      <c r="F132" s="36">
        <v>0</v>
      </c>
      <c r="G132" s="37">
        <v>7290012326547</v>
      </c>
      <c r="H132" s="38">
        <v>0</v>
      </c>
      <c r="I132" s="8">
        <v>630</v>
      </c>
      <c r="J132" s="39">
        <f t="shared" si="10"/>
        <v>328</v>
      </c>
      <c r="K132" s="40"/>
      <c r="L132" s="10">
        <f t="shared" si="11"/>
        <v>0</v>
      </c>
      <c r="M132" s="60"/>
      <c r="N132" s="60"/>
      <c r="O132" s="61" t="s">
        <v>998</v>
      </c>
      <c r="P132" s="62" t="s">
        <v>999</v>
      </c>
      <c r="Q132" s="60"/>
    </row>
    <row r="133" spans="1:17" ht="75">
      <c r="A133" s="34" t="s">
        <v>1001</v>
      </c>
      <c r="B133" s="85"/>
      <c r="C133" s="35" t="s">
        <v>1002</v>
      </c>
      <c r="D133" s="34" t="s">
        <v>1004</v>
      </c>
      <c r="E133" s="36">
        <v>0.9</v>
      </c>
      <c r="F133" s="36">
        <v>0</v>
      </c>
      <c r="G133" s="37">
        <v>7290014043640</v>
      </c>
      <c r="H133" s="38">
        <v>3</v>
      </c>
      <c r="I133" s="8">
        <v>1070</v>
      </c>
      <c r="J133" s="39">
        <f t="shared" si="10"/>
        <v>556</v>
      </c>
      <c r="K133" s="40"/>
      <c r="L133" s="10">
        <f t="shared" si="11"/>
        <v>0</v>
      </c>
      <c r="M133" s="60"/>
      <c r="N133" s="60"/>
      <c r="O133" s="61" t="s">
        <v>1003</v>
      </c>
      <c r="P133" s="62" t="s">
        <v>665</v>
      </c>
      <c r="Q133" s="60"/>
    </row>
    <row r="134" spans="1:17" ht="75">
      <c r="A134" s="34" t="s">
        <v>1005</v>
      </c>
      <c r="B134" s="85"/>
      <c r="C134" s="35" t="s">
        <v>1006</v>
      </c>
      <c r="D134" s="34" t="s">
        <v>1007</v>
      </c>
      <c r="E134" s="36">
        <v>0.95</v>
      </c>
      <c r="F134" s="36">
        <v>0</v>
      </c>
      <c r="G134" s="37">
        <v>7290014043725</v>
      </c>
      <c r="H134" s="38">
        <v>2</v>
      </c>
      <c r="I134" s="8">
        <v>1070</v>
      </c>
      <c r="J134" s="39">
        <f t="shared" si="10"/>
        <v>556</v>
      </c>
      <c r="K134" s="40"/>
      <c r="L134" s="10">
        <f t="shared" si="11"/>
        <v>0</v>
      </c>
      <c r="M134" s="60"/>
      <c r="N134" s="60"/>
      <c r="O134" s="61" t="s">
        <v>1003</v>
      </c>
      <c r="P134" s="62" t="s">
        <v>665</v>
      </c>
      <c r="Q134" s="60"/>
    </row>
    <row r="135" spans="1:17" ht="90.75">
      <c r="A135" s="34" t="s">
        <v>1008</v>
      </c>
      <c r="B135" s="85"/>
      <c r="C135" s="35" t="s">
        <v>1009</v>
      </c>
      <c r="D135" s="34" t="s">
        <v>1011</v>
      </c>
      <c r="E135" s="36">
        <v>0.9</v>
      </c>
      <c r="F135" s="36">
        <v>0</v>
      </c>
      <c r="G135" s="37">
        <v>7290012326288</v>
      </c>
      <c r="H135" s="38">
        <v>3</v>
      </c>
      <c r="I135" s="8">
        <v>1070</v>
      </c>
      <c r="J135" s="39">
        <f t="shared" si="10"/>
        <v>556</v>
      </c>
      <c r="K135" s="40"/>
      <c r="L135" s="10">
        <f t="shared" si="11"/>
        <v>0</v>
      </c>
      <c r="M135" s="60"/>
      <c r="N135" s="60"/>
      <c r="O135" s="61" t="s">
        <v>1003</v>
      </c>
      <c r="P135" s="62" t="s">
        <v>1010</v>
      </c>
      <c r="Q135" s="60"/>
    </row>
    <row r="136" spans="1:17" ht="90.75">
      <c r="A136" s="34" t="s">
        <v>1012</v>
      </c>
      <c r="B136" s="85"/>
      <c r="C136" s="35" t="s">
        <v>1013</v>
      </c>
      <c r="D136" s="34" t="s">
        <v>1014</v>
      </c>
      <c r="E136" s="36">
        <v>0.9</v>
      </c>
      <c r="F136" s="36">
        <v>0</v>
      </c>
      <c r="G136" s="37">
        <v>7290012326295</v>
      </c>
      <c r="H136" s="38">
        <v>3</v>
      </c>
      <c r="I136" s="8">
        <v>1070</v>
      </c>
      <c r="J136" s="39">
        <f t="shared" si="10"/>
        <v>556</v>
      </c>
      <c r="K136" s="40"/>
      <c r="L136" s="10">
        <f t="shared" si="11"/>
        <v>0</v>
      </c>
      <c r="M136" s="60"/>
      <c r="N136" s="60"/>
      <c r="O136" s="61" t="s">
        <v>1003</v>
      </c>
      <c r="P136" s="62" t="s">
        <v>1010</v>
      </c>
      <c r="Q136" s="60"/>
    </row>
    <row r="137" spans="1:17" ht="90.75">
      <c r="A137" s="34" t="s">
        <v>1015</v>
      </c>
      <c r="B137" s="85"/>
      <c r="C137" s="35" t="s">
        <v>1016</v>
      </c>
      <c r="D137" s="34" t="s">
        <v>1018</v>
      </c>
      <c r="E137" s="36">
        <v>0.9</v>
      </c>
      <c r="F137" s="36">
        <v>0</v>
      </c>
      <c r="G137" s="37">
        <v>7290012326608</v>
      </c>
      <c r="H137" s="38">
        <v>4</v>
      </c>
      <c r="I137" s="8">
        <v>1070</v>
      </c>
      <c r="J137" s="39">
        <f t="shared" si="10"/>
        <v>556</v>
      </c>
      <c r="K137" s="40"/>
      <c r="L137" s="10">
        <f t="shared" si="11"/>
        <v>0</v>
      </c>
      <c r="M137" s="60"/>
      <c r="N137" s="60"/>
      <c r="O137" s="61" t="s">
        <v>1003</v>
      </c>
      <c r="P137" s="62" t="s">
        <v>1017</v>
      </c>
      <c r="Q137" s="60"/>
    </row>
    <row r="138" spans="1:17" ht="75">
      <c r="A138" s="34" t="s">
        <v>1019</v>
      </c>
      <c r="B138" s="85"/>
      <c r="C138" s="35" t="s">
        <v>1020</v>
      </c>
      <c r="D138" s="34" t="s">
        <v>1021</v>
      </c>
      <c r="E138" s="36">
        <v>0.12</v>
      </c>
      <c r="F138" s="36">
        <v>0</v>
      </c>
      <c r="G138" s="37">
        <v>7290014043701</v>
      </c>
      <c r="H138" s="38">
        <v>2</v>
      </c>
      <c r="I138" s="8">
        <v>400</v>
      </c>
      <c r="J138" s="39">
        <f t="shared" si="10"/>
        <v>208</v>
      </c>
      <c r="K138" s="40"/>
      <c r="L138" s="10">
        <f t="shared" si="11"/>
        <v>0</v>
      </c>
      <c r="M138" s="60"/>
      <c r="N138" s="60"/>
      <c r="O138" s="61"/>
      <c r="P138" s="62" t="s">
        <v>665</v>
      </c>
      <c r="Q138" s="60"/>
    </row>
    <row r="139" spans="1:17" ht="60">
      <c r="A139" s="34" t="s">
        <v>1022</v>
      </c>
      <c r="B139" s="85"/>
      <c r="C139" s="35" t="s">
        <v>1023</v>
      </c>
      <c r="D139" s="34" t="s">
        <v>1024</v>
      </c>
      <c r="E139" s="36">
        <v>0.25</v>
      </c>
      <c r="F139" s="36">
        <v>0</v>
      </c>
      <c r="G139" s="37">
        <v>7290014043817</v>
      </c>
      <c r="H139" s="38">
        <v>0</v>
      </c>
      <c r="I139" s="8">
        <v>1160</v>
      </c>
      <c r="J139" s="39">
        <f t="shared" ref="J139:J140" si="12">ROUND(I139*(1-$L$5),0)</f>
        <v>603</v>
      </c>
      <c r="K139" s="40"/>
      <c r="L139" s="10">
        <f t="shared" ref="L139:L140" si="13">K139*J139</f>
        <v>0</v>
      </c>
      <c r="M139" s="60"/>
      <c r="N139" s="60"/>
      <c r="O139" s="61"/>
      <c r="P139" s="62" t="s">
        <v>665</v>
      </c>
      <c r="Q139" s="60"/>
    </row>
    <row r="140" spans="1:17" ht="90.75">
      <c r="A140" s="34" t="s">
        <v>1025</v>
      </c>
      <c r="B140" s="85"/>
      <c r="C140" s="35" t="s">
        <v>1026</v>
      </c>
      <c r="D140" s="34" t="s">
        <v>1029</v>
      </c>
      <c r="E140" s="36">
        <v>0.21</v>
      </c>
      <c r="F140" s="36">
        <v>0</v>
      </c>
      <c r="G140" s="37">
        <v>7290012326578</v>
      </c>
      <c r="H140" s="38">
        <v>4</v>
      </c>
      <c r="I140" s="8">
        <v>840</v>
      </c>
      <c r="J140" s="39">
        <f t="shared" si="12"/>
        <v>437</v>
      </c>
      <c r="K140" s="40"/>
      <c r="L140" s="10">
        <f t="shared" si="13"/>
        <v>0</v>
      </c>
      <c r="M140" s="60"/>
      <c r="N140" s="60"/>
      <c r="O140" s="61" t="s">
        <v>1027</v>
      </c>
      <c r="P140" s="62" t="s">
        <v>1028</v>
      </c>
      <c r="Q140" s="60"/>
    </row>
    <row r="141" spans="1:17">
      <c r="A141" s="28"/>
      <c r="B141" s="28" t="s">
        <v>502</v>
      </c>
      <c r="C141" s="28" t="s">
        <v>1030</v>
      </c>
      <c r="D141" s="28"/>
      <c r="E141" s="28"/>
      <c r="F141" s="28"/>
      <c r="G141" s="29"/>
      <c r="H141" s="30"/>
      <c r="I141" s="31"/>
      <c r="J141" s="31"/>
      <c r="K141" s="32"/>
      <c r="L141" s="33"/>
      <c r="M141" s="60"/>
      <c r="N141" s="60"/>
      <c r="O141" s="61"/>
      <c r="P141" s="62"/>
      <c r="Q141" s="60"/>
    </row>
    <row r="142" spans="1:17" ht="92.1" customHeight="1">
      <c r="A142" s="34" t="s">
        <v>1031</v>
      </c>
      <c r="B142" s="34"/>
      <c r="C142" s="35" t="s">
        <v>1032</v>
      </c>
      <c r="D142" s="34" t="s">
        <v>1035</v>
      </c>
      <c r="E142" s="36">
        <v>0.32</v>
      </c>
      <c r="F142" s="36">
        <v>0</v>
      </c>
      <c r="G142" s="37">
        <v>7290011843304</v>
      </c>
      <c r="H142" s="38">
        <v>2</v>
      </c>
      <c r="I142" s="8">
        <v>940</v>
      </c>
      <c r="J142" s="39">
        <f t="shared" ref="J142:J173" si="14">ROUND(I142*(1-$L$5),0)</f>
        <v>489</v>
      </c>
      <c r="K142" s="40"/>
      <c r="L142" s="10">
        <f t="shared" ref="L142:L173" si="15">K142*J142</f>
        <v>0</v>
      </c>
      <c r="M142" s="60"/>
      <c r="N142" s="60"/>
      <c r="O142" s="61" t="s">
        <v>1033</v>
      </c>
      <c r="P142" s="62" t="s">
        <v>1034</v>
      </c>
      <c r="Q142" s="60"/>
    </row>
    <row r="143" spans="1:17" ht="92.1" customHeight="1">
      <c r="A143" s="34" t="s">
        <v>1036</v>
      </c>
      <c r="B143" s="34"/>
      <c r="C143" s="35" t="s">
        <v>1037</v>
      </c>
      <c r="D143" s="34" t="s">
        <v>1040</v>
      </c>
      <c r="E143" s="36">
        <v>0.32</v>
      </c>
      <c r="F143" s="36">
        <v>0</v>
      </c>
      <c r="G143" s="37">
        <v>7290011843274</v>
      </c>
      <c r="H143" s="38">
        <v>1</v>
      </c>
      <c r="I143" s="8">
        <v>940</v>
      </c>
      <c r="J143" s="39">
        <f t="shared" si="14"/>
        <v>489</v>
      </c>
      <c r="K143" s="40"/>
      <c r="L143" s="10">
        <f t="shared" si="15"/>
        <v>0</v>
      </c>
      <c r="M143" s="60"/>
      <c r="N143" s="60"/>
      <c r="O143" s="61" t="s">
        <v>1038</v>
      </c>
      <c r="P143" s="62" t="s">
        <v>1039</v>
      </c>
      <c r="Q143" s="60"/>
    </row>
    <row r="144" spans="1:17" ht="92.1" customHeight="1">
      <c r="A144" s="34" t="s">
        <v>1041</v>
      </c>
      <c r="B144" s="34"/>
      <c r="C144" s="35" t="s">
        <v>1042</v>
      </c>
      <c r="D144" s="34" t="s">
        <v>1044</v>
      </c>
      <c r="E144" s="36">
        <v>0.32</v>
      </c>
      <c r="F144" s="36">
        <v>0</v>
      </c>
      <c r="G144" s="37">
        <v>7290011843281</v>
      </c>
      <c r="H144" s="38">
        <v>1</v>
      </c>
      <c r="I144" s="8">
        <v>940</v>
      </c>
      <c r="J144" s="39">
        <f t="shared" si="14"/>
        <v>489</v>
      </c>
      <c r="K144" s="40"/>
      <c r="L144" s="10">
        <f t="shared" si="15"/>
        <v>0</v>
      </c>
      <c r="M144" s="60"/>
      <c r="N144" s="60"/>
      <c r="O144" s="61" t="s">
        <v>1043</v>
      </c>
      <c r="P144" s="62" t="s">
        <v>1039</v>
      </c>
      <c r="Q144" s="60"/>
    </row>
    <row r="145" spans="1:17" ht="92.1" customHeight="1">
      <c r="A145" s="34" t="s">
        <v>1045</v>
      </c>
      <c r="B145" s="34"/>
      <c r="C145" s="35" t="s">
        <v>1046</v>
      </c>
      <c r="D145" s="34" t="s">
        <v>1048</v>
      </c>
      <c r="E145" s="36">
        <v>0.32</v>
      </c>
      <c r="F145" s="36">
        <v>0</v>
      </c>
      <c r="G145" s="37">
        <v>7290011843786</v>
      </c>
      <c r="H145" s="38">
        <v>1</v>
      </c>
      <c r="I145" s="8">
        <v>940</v>
      </c>
      <c r="J145" s="39">
        <f t="shared" si="14"/>
        <v>489</v>
      </c>
      <c r="K145" s="40"/>
      <c r="L145" s="10">
        <f t="shared" si="15"/>
        <v>0</v>
      </c>
      <c r="M145" s="60"/>
      <c r="N145" s="60"/>
      <c r="O145" s="61" t="s">
        <v>1047</v>
      </c>
      <c r="P145" s="62" t="s">
        <v>1039</v>
      </c>
      <c r="Q145" s="60"/>
    </row>
    <row r="146" spans="1:17" ht="92.1" customHeight="1">
      <c r="A146" s="34" t="s">
        <v>1049</v>
      </c>
      <c r="B146" s="34"/>
      <c r="C146" s="35" t="s">
        <v>1050</v>
      </c>
      <c r="D146" s="34" t="s">
        <v>1052</v>
      </c>
      <c r="E146" s="36">
        <v>0.32</v>
      </c>
      <c r="F146" s="36">
        <v>0</v>
      </c>
      <c r="G146" s="37">
        <v>7290011843793</v>
      </c>
      <c r="H146" s="38">
        <v>0</v>
      </c>
      <c r="I146" s="8">
        <v>940</v>
      </c>
      <c r="J146" s="39">
        <f t="shared" si="14"/>
        <v>489</v>
      </c>
      <c r="K146" s="40"/>
      <c r="L146" s="10">
        <f t="shared" si="15"/>
        <v>0</v>
      </c>
      <c r="M146" s="60"/>
      <c r="N146" s="60"/>
      <c r="O146" s="61" t="s">
        <v>1051</v>
      </c>
      <c r="P146" s="62" t="s">
        <v>1039</v>
      </c>
      <c r="Q146" s="60"/>
    </row>
    <row r="147" spans="1:17" ht="92.1" customHeight="1">
      <c r="A147" s="34" t="s">
        <v>1053</v>
      </c>
      <c r="B147" s="34"/>
      <c r="C147" s="35" t="s">
        <v>1054</v>
      </c>
      <c r="D147" s="34" t="s">
        <v>1056</v>
      </c>
      <c r="E147" s="36">
        <v>0.32</v>
      </c>
      <c r="F147" s="36">
        <v>0</v>
      </c>
      <c r="G147" s="37">
        <v>7290011843298</v>
      </c>
      <c r="H147" s="38">
        <v>0</v>
      </c>
      <c r="I147" s="8">
        <v>940</v>
      </c>
      <c r="J147" s="39">
        <f t="shared" si="14"/>
        <v>489</v>
      </c>
      <c r="K147" s="40"/>
      <c r="L147" s="10">
        <f t="shared" si="15"/>
        <v>0</v>
      </c>
      <c r="M147" s="60"/>
      <c r="N147" s="60"/>
      <c r="O147" s="61" t="s">
        <v>1055</v>
      </c>
      <c r="P147" s="62" t="s">
        <v>1039</v>
      </c>
      <c r="Q147" s="60"/>
    </row>
    <row r="148" spans="1:17" ht="99">
      <c r="A148" s="34" t="s">
        <v>1057</v>
      </c>
      <c r="B148" s="34"/>
      <c r="C148" s="35" t="s">
        <v>1058</v>
      </c>
      <c r="D148" s="34" t="s">
        <v>1061</v>
      </c>
      <c r="E148" s="36">
        <v>0.4</v>
      </c>
      <c r="F148" s="36">
        <v>0</v>
      </c>
      <c r="G148" s="37">
        <v>7290012326325</v>
      </c>
      <c r="H148" s="38">
        <v>0</v>
      </c>
      <c r="I148" s="8">
        <v>1010</v>
      </c>
      <c r="J148" s="39">
        <f t="shared" si="14"/>
        <v>525</v>
      </c>
      <c r="K148" s="40"/>
      <c r="L148" s="10">
        <f t="shared" si="15"/>
        <v>0</v>
      </c>
      <c r="M148" s="60"/>
      <c r="N148" s="60"/>
      <c r="O148" s="61" t="s">
        <v>1059</v>
      </c>
      <c r="P148" s="62" t="s">
        <v>1060</v>
      </c>
      <c r="Q148" s="60"/>
    </row>
    <row r="149" spans="1:17" ht="92.1" customHeight="1">
      <c r="A149" s="34" t="s">
        <v>1062</v>
      </c>
      <c r="B149" s="34"/>
      <c r="C149" s="35" t="s">
        <v>1063</v>
      </c>
      <c r="D149" s="34" t="s">
        <v>1066</v>
      </c>
      <c r="E149" s="36">
        <v>0</v>
      </c>
      <c r="F149" s="36">
        <v>0</v>
      </c>
      <c r="G149" s="37">
        <v>7290015247139</v>
      </c>
      <c r="H149" s="38">
        <v>0</v>
      </c>
      <c r="I149" s="8">
        <v>1780</v>
      </c>
      <c r="J149" s="39">
        <f t="shared" si="14"/>
        <v>926</v>
      </c>
      <c r="K149" s="40"/>
      <c r="L149" s="10">
        <f t="shared" si="15"/>
        <v>0</v>
      </c>
      <c r="M149" s="60"/>
      <c r="N149" s="60"/>
      <c r="O149" s="61" t="s">
        <v>1064</v>
      </c>
      <c r="P149" s="62" t="s">
        <v>1065</v>
      </c>
      <c r="Q149" s="60"/>
    </row>
    <row r="150" spans="1:17" ht="92.1" customHeight="1">
      <c r="A150" s="34" t="s">
        <v>1067</v>
      </c>
      <c r="B150" s="34"/>
      <c r="C150" s="35" t="s">
        <v>1068</v>
      </c>
      <c r="D150" s="34" t="s">
        <v>1071</v>
      </c>
      <c r="E150" s="36">
        <v>0.32</v>
      </c>
      <c r="F150" s="36">
        <v>0</v>
      </c>
      <c r="G150" s="37">
        <v>7290014043756</v>
      </c>
      <c r="H150" s="38">
        <v>1</v>
      </c>
      <c r="I150" s="8">
        <v>940</v>
      </c>
      <c r="J150" s="39">
        <f t="shared" si="14"/>
        <v>489</v>
      </c>
      <c r="K150" s="40"/>
      <c r="L150" s="10">
        <f t="shared" si="15"/>
        <v>0</v>
      </c>
      <c r="M150" s="60"/>
      <c r="N150" s="60"/>
      <c r="O150" s="61" t="s">
        <v>1069</v>
      </c>
      <c r="P150" s="62" t="s">
        <v>1070</v>
      </c>
      <c r="Q150" s="60"/>
    </row>
    <row r="151" spans="1:17" ht="92.1" customHeight="1">
      <c r="A151" s="34" t="s">
        <v>1072</v>
      </c>
      <c r="B151" s="34"/>
      <c r="C151" s="35" t="s">
        <v>1073</v>
      </c>
      <c r="D151" s="34" t="s">
        <v>1075</v>
      </c>
      <c r="E151" s="36">
        <v>0.32</v>
      </c>
      <c r="F151" s="36">
        <v>0</v>
      </c>
      <c r="G151" s="37">
        <v>7290014043565</v>
      </c>
      <c r="H151" s="38">
        <v>2</v>
      </c>
      <c r="I151" s="8">
        <v>940</v>
      </c>
      <c r="J151" s="39">
        <f t="shared" si="14"/>
        <v>489</v>
      </c>
      <c r="K151" s="40"/>
      <c r="L151" s="10">
        <f t="shared" si="15"/>
        <v>0</v>
      </c>
      <c r="M151" s="60"/>
      <c r="N151" s="60"/>
      <c r="O151" s="61" t="s">
        <v>1074</v>
      </c>
      <c r="P151" s="62" t="s">
        <v>1034</v>
      </c>
      <c r="Q151" s="60"/>
    </row>
    <row r="152" spans="1:17" ht="92.1" customHeight="1">
      <c r="A152" s="34" t="s">
        <v>1076</v>
      </c>
      <c r="B152" s="34"/>
      <c r="C152" s="35" t="s">
        <v>1077</v>
      </c>
      <c r="D152" s="34" t="s">
        <v>1080</v>
      </c>
      <c r="E152" s="36">
        <v>0.42</v>
      </c>
      <c r="F152" s="36">
        <v>0</v>
      </c>
      <c r="G152" s="37">
        <v>7290015247122</v>
      </c>
      <c r="H152" s="38">
        <v>1</v>
      </c>
      <c r="I152" s="8">
        <v>2350</v>
      </c>
      <c r="J152" s="39">
        <f t="shared" si="14"/>
        <v>1222</v>
      </c>
      <c r="K152" s="40"/>
      <c r="L152" s="10">
        <f t="shared" si="15"/>
        <v>0</v>
      </c>
      <c r="M152" s="60"/>
      <c r="N152" s="60"/>
      <c r="O152" s="61" t="s">
        <v>1078</v>
      </c>
      <c r="P152" s="62" t="s">
        <v>1079</v>
      </c>
      <c r="Q152" s="60"/>
    </row>
    <row r="153" spans="1:17" ht="92.1" customHeight="1">
      <c r="A153" s="34" t="s">
        <v>1081</v>
      </c>
      <c r="B153" s="34"/>
      <c r="C153" s="35" t="s">
        <v>1082</v>
      </c>
      <c r="D153" s="34" t="s">
        <v>1084</v>
      </c>
      <c r="E153" s="36">
        <v>0.22</v>
      </c>
      <c r="F153" s="36">
        <v>0</v>
      </c>
      <c r="G153" s="37">
        <v>7290014043619</v>
      </c>
      <c r="H153" s="38">
        <v>0</v>
      </c>
      <c r="I153" s="8">
        <v>1940</v>
      </c>
      <c r="J153" s="39">
        <f t="shared" si="14"/>
        <v>1009</v>
      </c>
      <c r="K153" s="40"/>
      <c r="L153" s="10">
        <f t="shared" si="15"/>
        <v>0</v>
      </c>
      <c r="M153" s="60"/>
      <c r="N153" s="60"/>
      <c r="O153" s="61"/>
      <c r="P153" s="62" t="s">
        <v>1083</v>
      </c>
      <c r="Q153" s="60"/>
    </row>
    <row r="154" spans="1:17" ht="66">
      <c r="A154" s="34" t="s">
        <v>1085</v>
      </c>
      <c r="B154" s="85"/>
      <c r="C154" s="35" t="s">
        <v>1086</v>
      </c>
      <c r="D154" s="34" t="s">
        <v>1089</v>
      </c>
      <c r="E154" s="36">
        <v>0.13</v>
      </c>
      <c r="F154" s="36">
        <v>0</v>
      </c>
      <c r="G154" s="37">
        <v>7290012326004</v>
      </c>
      <c r="H154" s="38">
        <v>1</v>
      </c>
      <c r="I154" s="8">
        <v>1700</v>
      </c>
      <c r="J154" s="39">
        <f t="shared" si="14"/>
        <v>884</v>
      </c>
      <c r="K154" s="40"/>
      <c r="L154" s="10">
        <f t="shared" si="15"/>
        <v>0</v>
      </c>
      <c r="M154" s="60"/>
      <c r="N154" s="60"/>
      <c r="O154" s="61" t="s">
        <v>1087</v>
      </c>
      <c r="P154" s="62" t="s">
        <v>1088</v>
      </c>
      <c r="Q154" s="60"/>
    </row>
    <row r="155" spans="1:17" ht="60">
      <c r="A155" s="34" t="s">
        <v>1090</v>
      </c>
      <c r="B155" s="85"/>
      <c r="C155" s="35" t="s">
        <v>1091</v>
      </c>
      <c r="D155" s="34" t="s">
        <v>1092</v>
      </c>
      <c r="E155" s="36">
        <v>0.13</v>
      </c>
      <c r="F155" s="36">
        <v>0</v>
      </c>
      <c r="G155" s="37">
        <v>7290011843984</v>
      </c>
      <c r="H155" s="38">
        <v>1</v>
      </c>
      <c r="I155" s="8">
        <v>1780</v>
      </c>
      <c r="J155" s="39">
        <f t="shared" si="14"/>
        <v>926</v>
      </c>
      <c r="K155" s="40"/>
      <c r="L155" s="10">
        <f t="shared" si="15"/>
        <v>0</v>
      </c>
      <c r="M155" s="60"/>
      <c r="N155" s="60"/>
      <c r="O155" s="61"/>
      <c r="P155" s="62" t="s">
        <v>1088</v>
      </c>
      <c r="Q155" s="60"/>
    </row>
    <row r="156" spans="1:17" ht="60">
      <c r="A156" s="34" t="s">
        <v>1093</v>
      </c>
      <c r="B156" s="85"/>
      <c r="C156" s="35" t="s">
        <v>1094</v>
      </c>
      <c r="D156" s="34" t="s">
        <v>1095</v>
      </c>
      <c r="E156" s="36">
        <v>0.13</v>
      </c>
      <c r="F156" s="36">
        <v>0</v>
      </c>
      <c r="G156" s="37">
        <v>7290012326011</v>
      </c>
      <c r="H156" s="38">
        <v>0</v>
      </c>
      <c r="I156" s="8">
        <v>1700</v>
      </c>
      <c r="J156" s="39">
        <f t="shared" si="14"/>
        <v>884</v>
      </c>
      <c r="K156" s="40"/>
      <c r="L156" s="10">
        <f t="shared" si="15"/>
        <v>0</v>
      </c>
      <c r="M156" s="60"/>
      <c r="N156" s="60"/>
      <c r="O156" s="61"/>
      <c r="P156" s="62" t="s">
        <v>1088</v>
      </c>
      <c r="Q156" s="60"/>
    </row>
    <row r="157" spans="1:17" ht="92.1" customHeight="1">
      <c r="A157" s="34" t="s">
        <v>1096</v>
      </c>
      <c r="B157" s="34"/>
      <c r="C157" s="35" t="s">
        <v>1097</v>
      </c>
      <c r="D157" s="34" t="s">
        <v>1100</v>
      </c>
      <c r="E157" s="36">
        <v>0.48</v>
      </c>
      <c r="F157" s="36">
        <v>0</v>
      </c>
      <c r="G157" s="37">
        <v>7290011843892</v>
      </c>
      <c r="H157" s="38">
        <v>2</v>
      </c>
      <c r="I157" s="8">
        <v>1030</v>
      </c>
      <c r="J157" s="39">
        <f t="shared" si="14"/>
        <v>536</v>
      </c>
      <c r="K157" s="40"/>
      <c r="L157" s="10">
        <f t="shared" si="15"/>
        <v>0</v>
      </c>
      <c r="M157" s="60"/>
      <c r="N157" s="60"/>
      <c r="O157" s="61" t="s">
        <v>1098</v>
      </c>
      <c r="P157" s="62" t="s">
        <v>1099</v>
      </c>
      <c r="Q157" s="60"/>
    </row>
    <row r="158" spans="1:17" ht="99">
      <c r="A158" s="34" t="s">
        <v>1101</v>
      </c>
      <c r="B158" s="34"/>
      <c r="C158" s="35" t="s">
        <v>1102</v>
      </c>
      <c r="D158" s="34" t="s">
        <v>1104</v>
      </c>
      <c r="E158" s="36">
        <v>0.4</v>
      </c>
      <c r="F158" s="36">
        <v>0</v>
      </c>
      <c r="G158" s="37">
        <v>7290012326585</v>
      </c>
      <c r="H158" s="38">
        <v>1</v>
      </c>
      <c r="I158" s="8">
        <v>910</v>
      </c>
      <c r="J158" s="39">
        <f t="shared" si="14"/>
        <v>473</v>
      </c>
      <c r="K158" s="40"/>
      <c r="L158" s="10">
        <f t="shared" si="15"/>
        <v>0</v>
      </c>
      <c r="M158" s="60"/>
      <c r="N158" s="60"/>
      <c r="O158" s="61" t="s">
        <v>1059</v>
      </c>
      <c r="P158" s="62" t="s">
        <v>1103</v>
      </c>
      <c r="Q158" s="60"/>
    </row>
    <row r="159" spans="1:17" ht="107.25">
      <c r="A159" s="34" t="s">
        <v>1105</v>
      </c>
      <c r="B159" s="85"/>
      <c r="C159" s="35" t="s">
        <v>1106</v>
      </c>
      <c r="D159" s="34" t="s">
        <v>1109</v>
      </c>
      <c r="E159" s="36">
        <v>0.9</v>
      </c>
      <c r="F159" s="36">
        <v>0</v>
      </c>
      <c r="G159" s="37">
        <v>7290012326271</v>
      </c>
      <c r="H159" s="38">
        <v>0</v>
      </c>
      <c r="I159" s="8">
        <v>1070</v>
      </c>
      <c r="J159" s="39">
        <f t="shared" si="14"/>
        <v>556</v>
      </c>
      <c r="K159" s="40"/>
      <c r="L159" s="10">
        <f t="shared" si="15"/>
        <v>0</v>
      </c>
      <c r="M159" s="60"/>
      <c r="N159" s="60"/>
      <c r="O159" s="61" t="s">
        <v>1107</v>
      </c>
      <c r="P159" s="62" t="s">
        <v>1108</v>
      </c>
      <c r="Q159" s="60"/>
    </row>
    <row r="160" spans="1:17" ht="82.5">
      <c r="A160" s="34" t="s">
        <v>1110</v>
      </c>
      <c r="B160" s="85"/>
      <c r="C160" s="35" t="s">
        <v>1111</v>
      </c>
      <c r="D160" s="34" t="s">
        <v>1112</v>
      </c>
      <c r="E160" s="36">
        <v>0.48</v>
      </c>
      <c r="F160" s="36">
        <v>0</v>
      </c>
      <c r="G160" s="37">
        <v>7290012326714</v>
      </c>
      <c r="H160" s="38">
        <v>0</v>
      </c>
      <c r="I160" s="8">
        <v>700</v>
      </c>
      <c r="J160" s="39">
        <f t="shared" si="14"/>
        <v>364</v>
      </c>
      <c r="K160" s="40"/>
      <c r="L160" s="10">
        <f t="shared" si="15"/>
        <v>0</v>
      </c>
      <c r="M160" s="60"/>
      <c r="N160" s="60"/>
      <c r="O160" s="61"/>
      <c r="P160" s="62" t="s">
        <v>1108</v>
      </c>
      <c r="Q160" s="60"/>
    </row>
    <row r="161" spans="1:17" ht="66">
      <c r="A161" s="34" t="s">
        <v>1113</v>
      </c>
      <c r="B161" s="85"/>
      <c r="C161" s="35" t="s">
        <v>1114</v>
      </c>
      <c r="D161" s="34" t="s">
        <v>1116</v>
      </c>
      <c r="E161" s="36">
        <v>0.9</v>
      </c>
      <c r="F161" s="36">
        <v>0</v>
      </c>
      <c r="G161" s="37">
        <v>7290012326264</v>
      </c>
      <c r="H161" s="38">
        <v>1</v>
      </c>
      <c r="I161" s="8">
        <v>1070</v>
      </c>
      <c r="J161" s="39">
        <f t="shared" si="14"/>
        <v>556</v>
      </c>
      <c r="K161" s="40"/>
      <c r="L161" s="10">
        <f t="shared" si="15"/>
        <v>0</v>
      </c>
      <c r="M161" s="60"/>
      <c r="N161" s="60"/>
      <c r="O161" s="61"/>
      <c r="P161" s="62" t="s">
        <v>1115</v>
      </c>
      <c r="Q161" s="60"/>
    </row>
    <row r="162" spans="1:17" ht="66">
      <c r="A162" s="34" t="s">
        <v>1117</v>
      </c>
      <c r="B162" s="85"/>
      <c r="C162" s="35" t="s">
        <v>1118</v>
      </c>
      <c r="D162" s="34" t="s">
        <v>1119</v>
      </c>
      <c r="E162" s="36">
        <v>0.48</v>
      </c>
      <c r="F162" s="36">
        <v>0</v>
      </c>
      <c r="G162" s="37">
        <v>7290012326707</v>
      </c>
      <c r="H162" s="38">
        <v>0</v>
      </c>
      <c r="I162" s="8">
        <v>700</v>
      </c>
      <c r="J162" s="39">
        <f t="shared" si="14"/>
        <v>364</v>
      </c>
      <c r="K162" s="40"/>
      <c r="L162" s="10">
        <f t="shared" si="15"/>
        <v>0</v>
      </c>
      <c r="M162" s="60"/>
      <c r="N162" s="60"/>
      <c r="O162" s="61"/>
      <c r="P162" s="62" t="s">
        <v>1115</v>
      </c>
      <c r="Q162" s="60"/>
    </row>
    <row r="163" spans="1:17" ht="66">
      <c r="A163" s="34" t="s">
        <v>1120</v>
      </c>
      <c r="B163" s="85"/>
      <c r="C163" s="35" t="s">
        <v>1121</v>
      </c>
      <c r="D163" s="34" t="s">
        <v>1124</v>
      </c>
      <c r="E163" s="36">
        <v>0.9</v>
      </c>
      <c r="F163" s="36">
        <v>0</v>
      </c>
      <c r="G163" s="37">
        <v>7290012326257</v>
      </c>
      <c r="H163" s="38">
        <v>1</v>
      </c>
      <c r="I163" s="8">
        <v>1070</v>
      </c>
      <c r="J163" s="39">
        <f t="shared" si="14"/>
        <v>556</v>
      </c>
      <c r="K163" s="40"/>
      <c r="L163" s="10">
        <f t="shared" si="15"/>
        <v>0</v>
      </c>
      <c r="M163" s="60"/>
      <c r="N163" s="60"/>
      <c r="O163" s="61" t="s">
        <v>1122</v>
      </c>
      <c r="P163" s="62" t="s">
        <v>1123</v>
      </c>
      <c r="Q163" s="60"/>
    </row>
    <row r="164" spans="1:17" ht="66">
      <c r="A164" s="34" t="s">
        <v>1125</v>
      </c>
      <c r="B164" s="85"/>
      <c r="C164" s="35" t="s">
        <v>1126</v>
      </c>
      <c r="D164" s="34" t="s">
        <v>1127</v>
      </c>
      <c r="E164" s="36">
        <v>0.48</v>
      </c>
      <c r="F164" s="36">
        <v>0</v>
      </c>
      <c r="G164" s="37">
        <v>7290012326745</v>
      </c>
      <c r="H164" s="38">
        <v>1</v>
      </c>
      <c r="I164" s="8">
        <v>700</v>
      </c>
      <c r="J164" s="39">
        <f t="shared" si="14"/>
        <v>364</v>
      </c>
      <c r="K164" s="40"/>
      <c r="L164" s="10">
        <f t="shared" si="15"/>
        <v>0</v>
      </c>
      <c r="M164" s="60"/>
      <c r="N164" s="60"/>
      <c r="O164" s="61"/>
      <c r="P164" s="62" t="s">
        <v>1123</v>
      </c>
      <c r="Q164" s="60"/>
    </row>
    <row r="165" spans="1:17" ht="75">
      <c r="A165" s="34" t="s">
        <v>1128</v>
      </c>
      <c r="B165" s="85"/>
      <c r="C165" s="35" t="s">
        <v>1129</v>
      </c>
      <c r="D165" s="34" t="s">
        <v>1132</v>
      </c>
      <c r="E165" s="36">
        <v>0.87</v>
      </c>
      <c r="F165" s="36">
        <v>0</v>
      </c>
      <c r="G165" s="37">
        <v>7290012326301</v>
      </c>
      <c r="H165" s="38">
        <v>1</v>
      </c>
      <c r="I165" s="8">
        <v>1070</v>
      </c>
      <c r="J165" s="39">
        <f t="shared" si="14"/>
        <v>556</v>
      </c>
      <c r="K165" s="40"/>
      <c r="L165" s="10">
        <f t="shared" si="15"/>
        <v>0</v>
      </c>
      <c r="M165" s="60"/>
      <c r="N165" s="60"/>
      <c r="O165" s="61" t="s">
        <v>1130</v>
      </c>
      <c r="P165" s="62" t="s">
        <v>1131</v>
      </c>
      <c r="Q165" s="60"/>
    </row>
    <row r="166" spans="1:17" ht="75">
      <c r="A166" s="34" t="s">
        <v>1133</v>
      </c>
      <c r="B166" s="85"/>
      <c r="C166" s="35" t="s">
        <v>1134</v>
      </c>
      <c r="D166" s="34" t="s">
        <v>1135</v>
      </c>
      <c r="E166" s="36">
        <v>0.42</v>
      </c>
      <c r="F166" s="36">
        <v>0</v>
      </c>
      <c r="G166" s="37">
        <v>7290012326721</v>
      </c>
      <c r="H166" s="38">
        <v>1</v>
      </c>
      <c r="I166" s="8">
        <v>700</v>
      </c>
      <c r="J166" s="39">
        <f t="shared" si="14"/>
        <v>364</v>
      </c>
      <c r="K166" s="40"/>
      <c r="L166" s="10">
        <f t="shared" si="15"/>
        <v>0</v>
      </c>
      <c r="M166" s="60"/>
      <c r="N166" s="60"/>
      <c r="O166" s="61"/>
      <c r="P166" s="62" t="s">
        <v>1131</v>
      </c>
      <c r="Q166" s="60"/>
    </row>
    <row r="167" spans="1:17" ht="82.5">
      <c r="A167" s="34" t="s">
        <v>1136</v>
      </c>
      <c r="B167" s="85"/>
      <c r="C167" s="35" t="s">
        <v>1137</v>
      </c>
      <c r="D167" s="34" t="s">
        <v>1140</v>
      </c>
      <c r="E167" s="36">
        <v>0.9</v>
      </c>
      <c r="F167" s="36">
        <v>0</v>
      </c>
      <c r="G167" s="37">
        <v>7290012326783</v>
      </c>
      <c r="H167" s="38">
        <v>2</v>
      </c>
      <c r="I167" s="8">
        <v>1070</v>
      </c>
      <c r="J167" s="39">
        <f t="shared" si="14"/>
        <v>556</v>
      </c>
      <c r="K167" s="40"/>
      <c r="L167" s="10">
        <f t="shared" si="15"/>
        <v>0</v>
      </c>
      <c r="M167" s="60"/>
      <c r="N167" s="60"/>
      <c r="O167" s="61" t="s">
        <v>1138</v>
      </c>
      <c r="P167" s="62" t="s">
        <v>1139</v>
      </c>
      <c r="Q167" s="60"/>
    </row>
    <row r="168" spans="1:17" ht="82.5">
      <c r="A168" s="34" t="s">
        <v>1141</v>
      </c>
      <c r="B168" s="85"/>
      <c r="C168" s="35" t="s">
        <v>1142</v>
      </c>
      <c r="D168" s="34" t="s">
        <v>1143</v>
      </c>
      <c r="E168" s="36">
        <v>0.45</v>
      </c>
      <c r="F168" s="36">
        <v>0</v>
      </c>
      <c r="G168" s="37">
        <v>7290014043657</v>
      </c>
      <c r="H168" s="38">
        <v>2</v>
      </c>
      <c r="I168" s="8">
        <v>700</v>
      </c>
      <c r="J168" s="39">
        <f t="shared" si="14"/>
        <v>364</v>
      </c>
      <c r="K168" s="40"/>
      <c r="L168" s="10">
        <f t="shared" si="15"/>
        <v>0</v>
      </c>
      <c r="M168" s="60"/>
      <c r="N168" s="60"/>
      <c r="O168" s="61"/>
      <c r="P168" s="62" t="s">
        <v>1139</v>
      </c>
      <c r="Q168" s="60"/>
    </row>
    <row r="169" spans="1:17" ht="82.5">
      <c r="A169" s="34" t="s">
        <v>1144</v>
      </c>
      <c r="B169" s="85"/>
      <c r="C169" s="35" t="s">
        <v>1145</v>
      </c>
      <c r="D169" s="34" t="s">
        <v>1147</v>
      </c>
      <c r="E169" s="36">
        <v>0.45</v>
      </c>
      <c r="F169" s="36">
        <v>0</v>
      </c>
      <c r="G169" s="37">
        <v>7290012326738</v>
      </c>
      <c r="H169" s="38">
        <v>1</v>
      </c>
      <c r="I169" s="8">
        <v>700</v>
      </c>
      <c r="J169" s="39">
        <f t="shared" si="14"/>
        <v>364</v>
      </c>
      <c r="K169" s="40"/>
      <c r="L169" s="10">
        <f t="shared" si="15"/>
        <v>0</v>
      </c>
      <c r="M169" s="60"/>
      <c r="N169" s="60"/>
      <c r="O169" s="61"/>
      <c r="P169" s="62" t="s">
        <v>1146</v>
      </c>
      <c r="Q169" s="60"/>
    </row>
    <row r="170" spans="1:17" ht="107.25">
      <c r="A170" s="34" t="s">
        <v>1148</v>
      </c>
      <c r="B170" s="85"/>
      <c r="C170" s="35" t="s">
        <v>1149</v>
      </c>
      <c r="D170" s="34" t="s">
        <v>1151</v>
      </c>
      <c r="E170" s="36">
        <v>0.9</v>
      </c>
      <c r="F170" s="36">
        <v>0</v>
      </c>
      <c r="G170" s="37">
        <v>7290014043732</v>
      </c>
      <c r="H170" s="38">
        <v>1</v>
      </c>
      <c r="I170" s="8">
        <v>1070</v>
      </c>
      <c r="J170" s="39">
        <f t="shared" si="14"/>
        <v>556</v>
      </c>
      <c r="K170" s="40"/>
      <c r="L170" s="10">
        <f t="shared" si="15"/>
        <v>0</v>
      </c>
      <c r="M170" s="60"/>
      <c r="N170" s="60"/>
      <c r="O170" s="61" t="s">
        <v>1150</v>
      </c>
      <c r="P170" s="62" t="s">
        <v>1146</v>
      </c>
      <c r="Q170" s="60"/>
    </row>
    <row r="171" spans="1:17" ht="57.75">
      <c r="A171" s="34" t="s">
        <v>1152</v>
      </c>
      <c r="B171" s="85"/>
      <c r="C171" s="35" t="s">
        <v>1153</v>
      </c>
      <c r="D171" s="34" t="s">
        <v>1155</v>
      </c>
      <c r="E171" s="36">
        <v>0.9</v>
      </c>
      <c r="F171" s="36">
        <v>0</v>
      </c>
      <c r="G171" s="37">
        <v>7290015247115</v>
      </c>
      <c r="H171" s="38">
        <v>0</v>
      </c>
      <c r="I171" s="8">
        <v>2350</v>
      </c>
      <c r="J171" s="39">
        <f t="shared" si="14"/>
        <v>1222</v>
      </c>
      <c r="K171" s="40"/>
      <c r="L171" s="10">
        <f t="shared" si="15"/>
        <v>0</v>
      </c>
      <c r="M171" s="60"/>
      <c r="N171" s="60"/>
      <c r="O171" s="61"/>
      <c r="P171" s="62" t="s">
        <v>1154</v>
      </c>
      <c r="Q171" s="60"/>
    </row>
    <row r="172" spans="1:17" ht="57.75">
      <c r="A172" s="34" t="s">
        <v>1156</v>
      </c>
      <c r="B172" s="85"/>
      <c r="C172" s="35" t="s">
        <v>1157</v>
      </c>
      <c r="D172" s="34" t="s">
        <v>1158</v>
      </c>
      <c r="E172" s="36">
        <v>0.45</v>
      </c>
      <c r="F172" s="36">
        <v>0</v>
      </c>
      <c r="G172" s="37">
        <v>7290015247153</v>
      </c>
      <c r="H172" s="38">
        <v>1</v>
      </c>
      <c r="I172" s="8">
        <v>1220</v>
      </c>
      <c r="J172" s="39">
        <f t="shared" si="14"/>
        <v>634</v>
      </c>
      <c r="K172" s="40"/>
      <c r="L172" s="10">
        <f t="shared" si="15"/>
        <v>0</v>
      </c>
      <c r="M172" s="60"/>
      <c r="N172" s="60"/>
      <c r="O172" s="61"/>
      <c r="P172" s="62" t="s">
        <v>1154</v>
      </c>
      <c r="Q172" s="60"/>
    </row>
    <row r="173" spans="1:17" ht="92.1" customHeight="1">
      <c r="A173" s="34" t="s">
        <v>1159</v>
      </c>
      <c r="B173" s="34"/>
      <c r="C173" s="35" t="s">
        <v>1160</v>
      </c>
      <c r="D173" s="34" t="s">
        <v>1163</v>
      </c>
      <c r="E173" s="36">
        <v>0.9</v>
      </c>
      <c r="F173" s="36">
        <v>0</v>
      </c>
      <c r="G173" s="37">
        <v>7290014043855</v>
      </c>
      <c r="H173" s="38">
        <v>1</v>
      </c>
      <c r="I173" s="8">
        <v>1070</v>
      </c>
      <c r="J173" s="39">
        <f t="shared" si="14"/>
        <v>556</v>
      </c>
      <c r="K173" s="40"/>
      <c r="L173" s="10">
        <f t="shared" si="15"/>
        <v>0</v>
      </c>
      <c r="M173" s="60"/>
      <c r="N173" s="60"/>
      <c r="O173" s="61" t="s">
        <v>1161</v>
      </c>
      <c r="P173" s="62" t="s">
        <v>1162</v>
      </c>
      <c r="Q173" s="60"/>
    </row>
    <row r="174" spans="1:17" ht="15.75" thickBot="1">
      <c r="A174" s="50"/>
      <c r="B174" s="51" t="s">
        <v>502</v>
      </c>
      <c r="C174" s="51" t="s">
        <v>1164</v>
      </c>
      <c r="D174" s="51"/>
      <c r="E174" s="51"/>
      <c r="F174" s="51"/>
      <c r="G174" s="52"/>
      <c r="H174" s="53"/>
      <c r="I174" s="54"/>
      <c r="J174" s="54"/>
      <c r="K174" s="55"/>
      <c r="L174" s="56"/>
      <c r="M174" s="60"/>
      <c r="N174" s="60"/>
      <c r="O174" s="61"/>
      <c r="P174" s="62"/>
      <c r="Q174" s="60"/>
    </row>
    <row r="175" spans="1:17" ht="92.1" customHeight="1">
      <c r="A175" s="41" t="s">
        <v>1165</v>
      </c>
      <c r="B175" s="41"/>
      <c r="C175" s="42" t="s">
        <v>1166</v>
      </c>
      <c r="D175" s="41" t="s">
        <v>1169</v>
      </c>
      <c r="E175" s="43">
        <v>0.24</v>
      </c>
      <c r="F175" s="43">
        <v>0</v>
      </c>
      <c r="G175" s="44">
        <v>7290014043589</v>
      </c>
      <c r="H175" s="45">
        <v>2</v>
      </c>
      <c r="I175" s="46">
        <v>940</v>
      </c>
      <c r="J175" s="47">
        <f t="shared" ref="J175:J184" si="16">ROUND(I175*(1-$L$5),0)</f>
        <v>489</v>
      </c>
      <c r="K175" s="48"/>
      <c r="L175" s="49">
        <f t="shared" ref="L175:L184" si="17">K175*J175</f>
        <v>0</v>
      </c>
      <c r="M175" s="60"/>
      <c r="N175" s="60"/>
      <c r="O175" s="61" t="s">
        <v>1167</v>
      </c>
      <c r="P175" s="62" t="s">
        <v>1168</v>
      </c>
      <c r="Q175" s="60"/>
    </row>
    <row r="176" spans="1:17" ht="99">
      <c r="A176" s="34" t="s">
        <v>1170</v>
      </c>
      <c r="B176" s="34"/>
      <c r="C176" s="35" t="s">
        <v>1171</v>
      </c>
      <c r="D176" s="34" t="s">
        <v>1174</v>
      </c>
      <c r="E176" s="36">
        <v>0.24</v>
      </c>
      <c r="F176" s="36">
        <v>0</v>
      </c>
      <c r="G176" s="37">
        <v>7290014043558</v>
      </c>
      <c r="H176" s="38">
        <v>2</v>
      </c>
      <c r="I176" s="8">
        <v>940</v>
      </c>
      <c r="J176" s="39">
        <f t="shared" si="16"/>
        <v>489</v>
      </c>
      <c r="K176" s="40"/>
      <c r="L176" s="10">
        <f t="shared" si="17"/>
        <v>0</v>
      </c>
      <c r="M176" s="60"/>
      <c r="N176" s="60"/>
      <c r="O176" s="61" t="s">
        <v>1172</v>
      </c>
      <c r="P176" s="62" t="s">
        <v>1173</v>
      </c>
      <c r="Q176" s="60"/>
    </row>
    <row r="177" spans="1:17" ht="60">
      <c r="A177" s="34" t="s">
        <v>1175</v>
      </c>
      <c r="B177" s="85"/>
      <c r="C177" s="35" t="s">
        <v>1176</v>
      </c>
      <c r="D177" s="34" t="s">
        <v>1179</v>
      </c>
      <c r="E177" s="36">
        <v>0.22</v>
      </c>
      <c r="F177" s="36">
        <v>0</v>
      </c>
      <c r="G177" s="37">
        <v>7290011843199</v>
      </c>
      <c r="H177" s="38">
        <v>4</v>
      </c>
      <c r="I177" s="8">
        <v>1390</v>
      </c>
      <c r="J177" s="39">
        <f t="shared" si="16"/>
        <v>723</v>
      </c>
      <c r="K177" s="40"/>
      <c r="L177" s="10">
        <f t="shared" si="17"/>
        <v>0</v>
      </c>
      <c r="M177" s="60"/>
      <c r="N177" s="60"/>
      <c r="O177" s="61" t="s">
        <v>1177</v>
      </c>
      <c r="P177" s="62" t="s">
        <v>1178</v>
      </c>
      <c r="Q177" s="60"/>
    </row>
    <row r="178" spans="1:17" ht="60">
      <c r="A178" s="34" t="s">
        <v>1180</v>
      </c>
      <c r="B178" s="85"/>
      <c r="C178" s="35" t="s">
        <v>1181</v>
      </c>
      <c r="D178" s="34" t="s">
        <v>1182</v>
      </c>
      <c r="E178" s="36">
        <v>0.23</v>
      </c>
      <c r="F178" s="36">
        <v>0</v>
      </c>
      <c r="G178" s="37"/>
      <c r="H178" s="38">
        <v>1</v>
      </c>
      <c r="I178" s="8">
        <v>1320</v>
      </c>
      <c r="J178" s="39">
        <f t="shared" si="16"/>
        <v>686</v>
      </c>
      <c r="K178" s="40"/>
      <c r="L178" s="10">
        <f t="shared" si="17"/>
        <v>0</v>
      </c>
      <c r="M178" s="60"/>
      <c r="N178" s="60"/>
      <c r="O178" s="61"/>
      <c r="P178" s="62"/>
      <c r="Q178" s="60"/>
    </row>
    <row r="179" spans="1:17" ht="105">
      <c r="A179" s="34" t="s">
        <v>1183</v>
      </c>
      <c r="B179" s="34"/>
      <c r="C179" s="35" t="s">
        <v>1184</v>
      </c>
      <c r="D179" s="34" t="s">
        <v>1185</v>
      </c>
      <c r="E179" s="36">
        <v>0.22</v>
      </c>
      <c r="F179" s="36">
        <v>0</v>
      </c>
      <c r="G179" s="37">
        <v>7290015247511</v>
      </c>
      <c r="H179" s="38">
        <v>1</v>
      </c>
      <c r="I179" s="8">
        <v>1520</v>
      </c>
      <c r="J179" s="39">
        <f t="shared" si="16"/>
        <v>790</v>
      </c>
      <c r="K179" s="40"/>
      <c r="L179" s="10">
        <f t="shared" si="17"/>
        <v>0</v>
      </c>
      <c r="M179" s="60"/>
      <c r="N179" s="60"/>
      <c r="O179" s="61"/>
      <c r="P179" s="62"/>
      <c r="Q179" s="60"/>
    </row>
    <row r="180" spans="1:17" ht="92.1" customHeight="1">
      <c r="A180" s="34" t="s">
        <v>1186</v>
      </c>
      <c r="B180" s="34"/>
      <c r="C180" s="35" t="s">
        <v>1187</v>
      </c>
      <c r="D180" s="34" t="s">
        <v>1190</v>
      </c>
      <c r="E180" s="36">
        <v>0.25</v>
      </c>
      <c r="F180" s="36">
        <v>0</v>
      </c>
      <c r="G180" s="37">
        <v>7290011843670</v>
      </c>
      <c r="H180" s="38">
        <v>2</v>
      </c>
      <c r="I180" s="8">
        <v>810</v>
      </c>
      <c r="J180" s="39">
        <f t="shared" si="16"/>
        <v>421</v>
      </c>
      <c r="K180" s="40"/>
      <c r="L180" s="10">
        <f t="shared" si="17"/>
        <v>0</v>
      </c>
      <c r="M180" s="60"/>
      <c r="N180" s="60"/>
      <c r="O180" s="61" t="s">
        <v>1188</v>
      </c>
      <c r="P180" s="62" t="s">
        <v>1189</v>
      </c>
      <c r="Q180" s="60"/>
    </row>
    <row r="181" spans="1:17" ht="99">
      <c r="A181" s="34" t="s">
        <v>1191</v>
      </c>
      <c r="B181" s="34"/>
      <c r="C181" s="35" t="s">
        <v>1192</v>
      </c>
      <c r="D181" s="34" t="s">
        <v>1195</v>
      </c>
      <c r="E181" s="36">
        <v>0.22</v>
      </c>
      <c r="F181" s="36">
        <v>0</v>
      </c>
      <c r="G181" s="37">
        <v>7290012326592</v>
      </c>
      <c r="H181" s="38">
        <v>0</v>
      </c>
      <c r="I181" s="8">
        <v>1290</v>
      </c>
      <c r="J181" s="39">
        <f t="shared" si="16"/>
        <v>671</v>
      </c>
      <c r="K181" s="40"/>
      <c r="L181" s="10">
        <f t="shared" si="17"/>
        <v>0</v>
      </c>
      <c r="M181" s="60"/>
      <c r="N181" s="60"/>
      <c r="O181" s="61" t="s">
        <v>1193</v>
      </c>
      <c r="P181" s="62" t="s">
        <v>1194</v>
      </c>
      <c r="Q181" s="60"/>
    </row>
    <row r="182" spans="1:17" ht="92.1" customHeight="1">
      <c r="A182" s="34" t="s">
        <v>1196</v>
      </c>
      <c r="B182" s="34"/>
      <c r="C182" s="35" t="s">
        <v>1197</v>
      </c>
      <c r="D182" s="34" t="s">
        <v>1200</v>
      </c>
      <c r="E182" s="36">
        <v>0.12</v>
      </c>
      <c r="F182" s="36">
        <v>0</v>
      </c>
      <c r="G182" s="37">
        <v>7290011843878</v>
      </c>
      <c r="H182" s="38">
        <v>3</v>
      </c>
      <c r="I182" s="8">
        <v>1210</v>
      </c>
      <c r="J182" s="39">
        <f t="shared" si="16"/>
        <v>629</v>
      </c>
      <c r="K182" s="40"/>
      <c r="L182" s="10">
        <f t="shared" si="17"/>
        <v>0</v>
      </c>
      <c r="M182" s="60"/>
      <c r="N182" s="60"/>
      <c r="O182" s="61" t="s">
        <v>1198</v>
      </c>
      <c r="P182" s="62" t="s">
        <v>1199</v>
      </c>
      <c r="Q182" s="60"/>
    </row>
    <row r="183" spans="1:17" ht="92.1" customHeight="1">
      <c r="A183" s="34" t="s">
        <v>1201</v>
      </c>
      <c r="B183" s="34"/>
      <c r="C183" s="35" t="s">
        <v>1202</v>
      </c>
      <c r="D183" s="34" t="s">
        <v>1205</v>
      </c>
      <c r="E183" s="36">
        <v>0.48</v>
      </c>
      <c r="F183" s="36">
        <v>0</v>
      </c>
      <c r="G183" s="37">
        <v>7290012326059</v>
      </c>
      <c r="H183" s="38">
        <v>2</v>
      </c>
      <c r="I183" s="8">
        <v>1130</v>
      </c>
      <c r="J183" s="39">
        <f t="shared" si="16"/>
        <v>588</v>
      </c>
      <c r="K183" s="40"/>
      <c r="L183" s="10">
        <f t="shared" si="17"/>
        <v>0</v>
      </c>
      <c r="M183" s="60"/>
      <c r="N183" s="60"/>
      <c r="O183" s="61" t="s">
        <v>1203</v>
      </c>
      <c r="P183" s="62" t="s">
        <v>1204</v>
      </c>
      <c r="Q183" s="60"/>
    </row>
    <row r="184" spans="1:17" ht="92.1" customHeight="1">
      <c r="A184" s="34" t="s">
        <v>1206</v>
      </c>
      <c r="B184" s="34"/>
      <c r="C184" s="35" t="s">
        <v>1207</v>
      </c>
      <c r="D184" s="34" t="s">
        <v>1210</v>
      </c>
      <c r="E184" s="36">
        <v>0.92</v>
      </c>
      <c r="F184" s="36">
        <v>0</v>
      </c>
      <c r="G184" s="37">
        <v>7290014043497</v>
      </c>
      <c r="H184" s="38">
        <v>2</v>
      </c>
      <c r="I184" s="8">
        <v>1210</v>
      </c>
      <c r="J184" s="39">
        <f t="shared" si="16"/>
        <v>629</v>
      </c>
      <c r="K184" s="40"/>
      <c r="L184" s="10">
        <f t="shared" si="17"/>
        <v>0</v>
      </c>
      <c r="M184" s="60"/>
      <c r="N184" s="60"/>
      <c r="O184" s="61" t="s">
        <v>1208</v>
      </c>
      <c r="P184" s="62" t="s">
        <v>1209</v>
      </c>
      <c r="Q184" s="60"/>
    </row>
    <row r="186" spans="1:17">
      <c r="B186" s="1" t="s">
        <v>498</v>
      </c>
    </row>
  </sheetData>
  <sheetProtection autoFilter="0"/>
  <autoFilter ref="H7:K184"/>
  <mergeCells count="39">
    <mergeCell ref="B171:B172"/>
    <mergeCell ref="B177:B178"/>
    <mergeCell ref="B159:B160"/>
    <mergeCell ref="B161:B162"/>
    <mergeCell ref="B163:B164"/>
    <mergeCell ref="B165:B166"/>
    <mergeCell ref="B167:B168"/>
    <mergeCell ref="B169:B170"/>
    <mergeCell ref="B154:B156"/>
    <mergeCell ref="B89:B90"/>
    <mergeCell ref="B91:B92"/>
    <mergeCell ref="B93:B95"/>
    <mergeCell ref="B96:B97"/>
    <mergeCell ref="B98:B99"/>
    <mergeCell ref="B106:B109"/>
    <mergeCell ref="B110:B114"/>
    <mergeCell ref="B115:B121"/>
    <mergeCell ref="B122:B126"/>
    <mergeCell ref="B133:B137"/>
    <mergeCell ref="B138:B140"/>
    <mergeCell ref="B5:C6"/>
    <mergeCell ref="I1:J1"/>
    <mergeCell ref="B86:B88"/>
    <mergeCell ref="B27:B28"/>
    <mergeCell ref="B33:B35"/>
    <mergeCell ref="B36:B37"/>
    <mergeCell ref="B42:B44"/>
    <mergeCell ref="B45:B47"/>
    <mergeCell ref="B55:B57"/>
    <mergeCell ref="B59:B60"/>
    <mergeCell ref="B61:B63"/>
    <mergeCell ref="B64:B65"/>
    <mergeCell ref="B66:B68"/>
    <mergeCell ref="B81:B85"/>
    <mergeCell ref="K2:L3"/>
    <mergeCell ref="K1:L1"/>
    <mergeCell ref="B1:C1"/>
    <mergeCell ref="B2:C2"/>
    <mergeCell ref="B3:C3"/>
  </mergeCells>
  <hyperlinks>
    <hyperlink ref="B7" r:id="rId1" tooltip="Скачать архив фото"/>
    <hyperlink ref="B5:C6" r:id="rId2" tooltip="Скачать презентацию" display="Health &amp; Beauty  Израиль"/>
  </hyperlinks>
  <pageMargins left="0.41666666666666669" right="0.2361111111111111" top="0.34722222222222221" bottom="0.34722222222222221" header="0" footer="0"/>
  <pageSetup paperSize="9" orientation="portrait" r:id="rId3"/>
  <drawing r:id="rId4"/>
</worksheet>
</file>

<file path=xl/worksheets/sheet3.xml><?xml version="1.0" encoding="utf-8"?>
<worksheet xmlns="http://schemas.openxmlformats.org/spreadsheetml/2006/main" xmlns:r="http://schemas.openxmlformats.org/officeDocument/2006/relationships">
  <sheetPr>
    <outlinePr summaryBelow="0"/>
  </sheetPr>
  <dimension ref="A1:S84"/>
  <sheetViews>
    <sheetView topLeftCell="B1" workbookViewId="0">
      <pane xSplit="1" ySplit="7" topLeftCell="C32" activePane="bottomRight" state="frozen"/>
      <selection activeCell="B1" sqref="B1"/>
      <selection pane="topRight" activeCell="C1" sqref="C1"/>
      <selection pane="bottomLeft" activeCell="B8" sqref="B8"/>
      <selection pane="bottomRight" activeCell="B5" sqref="B5:C6"/>
    </sheetView>
  </sheetViews>
  <sheetFormatPr defaultRowHeight="15" outlineLevelCol="1"/>
  <cols>
    <col min="1" max="1" width="0" style="1" hidden="1" customWidth="1"/>
    <col min="2" max="2" width="25.7109375" style="1" customWidth="1"/>
    <col min="3" max="3" width="34.7109375" style="2" customWidth="1"/>
    <col min="4" max="6" width="0" style="1" hidden="1" customWidth="1" outlineLevel="1"/>
    <col min="7" max="7" width="0" style="4" hidden="1" customWidth="1" outlineLevel="1"/>
    <col min="8" max="8" width="0" style="5" hidden="1" customWidth="1" outlineLevel="1"/>
    <col min="9" max="9" width="9.7109375" style="3" customWidth="1" collapsed="1"/>
    <col min="10" max="10" width="9.7109375" style="3" customWidth="1"/>
    <col min="11" max="11" width="7.7109375" style="6" customWidth="1"/>
    <col min="12" max="12" width="10.7109375" style="7" customWidth="1"/>
    <col min="13" max="13" width="11.7109375" style="1" customWidth="1"/>
    <col min="14" max="14" width="8.7109375" style="1" customWidth="1"/>
    <col min="15" max="15" width="50.7109375" style="19" customWidth="1"/>
    <col min="16" max="16" width="50.7109375" style="20" customWidth="1"/>
    <col min="17" max="19" width="9.140625" style="1"/>
  </cols>
  <sheetData>
    <row r="1" spans="1:17" ht="20.100000000000001" customHeight="1" thickBot="1">
      <c r="B1" s="77" t="s">
        <v>0</v>
      </c>
      <c r="C1" s="78"/>
      <c r="G1" s="13" t="s">
        <v>7</v>
      </c>
      <c r="H1" s="5">
        <v>4</v>
      </c>
      <c r="I1" s="83" t="s">
        <v>4</v>
      </c>
      <c r="J1" s="84"/>
      <c r="K1" s="75" t="s">
        <v>8</v>
      </c>
      <c r="L1" s="76"/>
    </row>
    <row r="2" spans="1:17" ht="15.75" thickBot="1">
      <c r="B2" s="79" t="s">
        <v>1</v>
      </c>
      <c r="C2" s="78"/>
      <c r="G2" s="3">
        <f>SUM(ShAm!$H$6,'H&amp;B'!$H$6,Aphrodite!$H$6,Dr.Sea!$H$6)</f>
        <v>0</v>
      </c>
      <c r="H2" s="5">
        <f>SUMPRODUCT($K$8:$K$82,$E$8:$E$82)</f>
        <v>0</v>
      </c>
      <c r="I2" s="11" t="s">
        <v>5</v>
      </c>
      <c r="J2" s="9">
        <f>SUM(ShAm!$H$2,'H&amp;B'!$H$2,Aphrodite!$H$2,Dr.Sea!$H$2)</f>
        <v>0</v>
      </c>
      <c r="K2" s="72">
        <f>SUM(ShAm!$L$6,'H&amp;B'!$L$6,Aphrodite!$L$6,Dr.Sea!$L$6)</f>
        <v>0</v>
      </c>
      <c r="L2" s="73"/>
    </row>
    <row r="3" spans="1:17" ht="18" thickBot="1">
      <c r="B3" s="80" t="s">
        <v>2</v>
      </c>
      <c r="C3" s="78"/>
      <c r="H3" s="5">
        <f>SUMPRODUCT($K$8:$K$82,$F$8:$F$82)/1000000</f>
        <v>0</v>
      </c>
      <c r="I3" s="11" t="s">
        <v>6</v>
      </c>
      <c r="J3" s="12">
        <f>SUM(ShAm!$H$3,'H&amp;B'!$H$3,Aphrodite!$H$3,Dr.Sea!$H$3)</f>
        <v>0</v>
      </c>
      <c r="K3" s="74"/>
      <c r="L3" s="73"/>
    </row>
    <row r="4" spans="1:17">
      <c r="G4" s="14"/>
      <c r="K4" s="15"/>
    </row>
    <row r="5" spans="1:17">
      <c r="B5" s="81" t="s">
        <v>1211</v>
      </c>
      <c r="C5" s="78"/>
      <c r="G5" s="14" t="s">
        <v>11</v>
      </c>
      <c r="H5" s="16">
        <v>0.4</v>
      </c>
      <c r="K5" s="15" t="s">
        <v>9</v>
      </c>
      <c r="L5" s="17">
        <f>$H$5+IF($G$2&gt;=$M$3, $N$3,IF($G$2&gt;=$M$2,$N$2,0))</f>
        <v>0.4</v>
      </c>
    </row>
    <row r="6" spans="1:17">
      <c r="B6" s="82"/>
      <c r="C6" s="78"/>
      <c r="G6" s="14" t="s">
        <v>12</v>
      </c>
      <c r="H6" s="3">
        <f>SUMPRODUCT($K$8:$K$82,$I$8:$I$82)*(1-$H$5)</f>
        <v>0</v>
      </c>
      <c r="K6" s="15" t="s">
        <v>10</v>
      </c>
      <c r="L6" s="3">
        <f>SUM($L$8:$L$82)</f>
        <v>0</v>
      </c>
    </row>
    <row r="7" spans="1:17" s="18" customFormat="1" ht="50.1" customHeight="1">
      <c r="A7" s="21" t="s">
        <v>23</v>
      </c>
      <c r="B7" s="21" t="s">
        <v>13</v>
      </c>
      <c r="C7" s="22" t="s">
        <v>14</v>
      </c>
      <c r="D7" s="21" t="s">
        <v>16</v>
      </c>
      <c r="E7" s="21" t="s">
        <v>17</v>
      </c>
      <c r="F7" s="21" t="s">
        <v>18</v>
      </c>
      <c r="G7" s="23" t="s">
        <v>19</v>
      </c>
      <c r="H7" s="24" t="s">
        <v>20</v>
      </c>
      <c r="I7" s="25" t="s">
        <v>15</v>
      </c>
      <c r="J7" s="25" t="s">
        <v>22</v>
      </c>
      <c r="K7" s="26" t="s">
        <v>21</v>
      </c>
      <c r="L7" s="27" t="s">
        <v>7</v>
      </c>
      <c r="M7" s="57" t="s">
        <v>24</v>
      </c>
      <c r="N7" s="57"/>
      <c r="O7" s="58" t="s">
        <v>25</v>
      </c>
      <c r="P7" s="59" t="s">
        <v>26</v>
      </c>
      <c r="Q7" s="57"/>
    </row>
    <row r="8" spans="1:17">
      <c r="A8" s="28"/>
      <c r="B8" s="28" t="s">
        <v>1212</v>
      </c>
      <c r="C8" s="28" t="s">
        <v>501</v>
      </c>
      <c r="D8" s="28"/>
      <c r="E8" s="28"/>
      <c r="F8" s="28"/>
      <c r="G8" s="29"/>
      <c r="H8" s="30"/>
      <c r="I8" s="31"/>
      <c r="J8" s="31"/>
      <c r="K8" s="32"/>
      <c r="L8" s="33"/>
      <c r="M8" s="60"/>
      <c r="N8" s="60"/>
      <c r="O8" s="61"/>
      <c r="P8" s="62"/>
      <c r="Q8" s="60"/>
    </row>
    <row r="9" spans="1:17" ht="92.1" customHeight="1">
      <c r="A9" s="34" t="s">
        <v>1213</v>
      </c>
      <c r="B9" s="34"/>
      <c r="C9" s="35" t="s">
        <v>1214</v>
      </c>
      <c r="D9" s="34" t="s">
        <v>1216</v>
      </c>
      <c r="E9" s="36">
        <v>0</v>
      </c>
      <c r="F9" s="36">
        <v>0</v>
      </c>
      <c r="G9" s="37">
        <v>7290013729347</v>
      </c>
      <c r="H9" s="38">
        <v>0</v>
      </c>
      <c r="I9" s="8">
        <v>570</v>
      </c>
      <c r="J9" s="39">
        <f t="shared" ref="J9:J33" si="0">ROUND(I9*(1-$L$5),0)</f>
        <v>342</v>
      </c>
      <c r="K9" s="40"/>
      <c r="L9" s="10">
        <f t="shared" ref="L9:L33" si="1">K9*J9</f>
        <v>0</v>
      </c>
      <c r="M9" s="60"/>
      <c r="N9" s="60"/>
      <c r="O9" s="61" t="s">
        <v>1215</v>
      </c>
      <c r="P9" s="62"/>
      <c r="Q9" s="60"/>
    </row>
    <row r="10" spans="1:17" ht="92.1" customHeight="1">
      <c r="A10" s="34" t="s">
        <v>1217</v>
      </c>
      <c r="B10" s="34"/>
      <c r="C10" s="35" t="s">
        <v>1218</v>
      </c>
      <c r="D10" s="34" t="s">
        <v>1220</v>
      </c>
      <c r="E10" s="36">
        <v>0.2</v>
      </c>
      <c r="F10" s="36">
        <v>512</v>
      </c>
      <c r="G10" s="37">
        <v>7290015816434</v>
      </c>
      <c r="H10" s="38">
        <v>10</v>
      </c>
      <c r="I10" s="8">
        <v>880</v>
      </c>
      <c r="J10" s="39">
        <f t="shared" si="0"/>
        <v>528</v>
      </c>
      <c r="K10" s="40"/>
      <c r="L10" s="10">
        <f t="shared" si="1"/>
        <v>0</v>
      </c>
      <c r="M10" s="60"/>
      <c r="N10" s="60"/>
      <c r="O10" s="61" t="s">
        <v>1219</v>
      </c>
      <c r="P10" s="62"/>
      <c r="Q10" s="60"/>
    </row>
    <row r="11" spans="1:17" ht="92.1" customHeight="1">
      <c r="A11" s="34" t="s">
        <v>1221</v>
      </c>
      <c r="B11" s="34"/>
      <c r="C11" s="35" t="s">
        <v>1222</v>
      </c>
      <c r="D11" s="34" t="s">
        <v>1224</v>
      </c>
      <c r="E11" s="36">
        <v>0.2</v>
      </c>
      <c r="F11" s="36">
        <v>512</v>
      </c>
      <c r="G11" s="37">
        <v>7290015816403</v>
      </c>
      <c r="H11" s="38">
        <v>3</v>
      </c>
      <c r="I11" s="8">
        <v>790</v>
      </c>
      <c r="J11" s="39">
        <f t="shared" si="0"/>
        <v>474</v>
      </c>
      <c r="K11" s="40"/>
      <c r="L11" s="10">
        <f t="shared" si="1"/>
        <v>0</v>
      </c>
      <c r="M11" s="60"/>
      <c r="N11" s="60"/>
      <c r="O11" s="61" t="s">
        <v>1223</v>
      </c>
      <c r="P11" s="62"/>
      <c r="Q11" s="60"/>
    </row>
    <row r="12" spans="1:17" ht="92.1" customHeight="1">
      <c r="A12" s="34" t="s">
        <v>1225</v>
      </c>
      <c r="B12" s="34"/>
      <c r="C12" s="35" t="s">
        <v>1226</v>
      </c>
      <c r="D12" s="34" t="s">
        <v>1228</v>
      </c>
      <c r="E12" s="36">
        <v>0.2</v>
      </c>
      <c r="F12" s="36">
        <v>512</v>
      </c>
      <c r="G12" s="37">
        <v>7290015816625</v>
      </c>
      <c r="H12" s="38">
        <v>3</v>
      </c>
      <c r="I12" s="8">
        <v>790</v>
      </c>
      <c r="J12" s="39">
        <f t="shared" si="0"/>
        <v>474</v>
      </c>
      <c r="K12" s="40"/>
      <c r="L12" s="10">
        <f t="shared" si="1"/>
        <v>0</v>
      </c>
      <c r="M12" s="60"/>
      <c r="N12" s="60"/>
      <c r="O12" s="61" t="s">
        <v>1227</v>
      </c>
      <c r="P12" s="62"/>
      <c r="Q12" s="60"/>
    </row>
    <row r="13" spans="1:17" ht="92.1" customHeight="1">
      <c r="A13" s="34" t="s">
        <v>1229</v>
      </c>
      <c r="B13" s="34"/>
      <c r="C13" s="35" t="s">
        <v>1230</v>
      </c>
      <c r="D13" s="34" t="s">
        <v>1232</v>
      </c>
      <c r="E13" s="36">
        <v>0.2</v>
      </c>
      <c r="F13" s="36">
        <v>512</v>
      </c>
      <c r="G13" s="37">
        <v>7290015816632</v>
      </c>
      <c r="H13" s="38">
        <v>10</v>
      </c>
      <c r="I13" s="8">
        <v>790</v>
      </c>
      <c r="J13" s="39">
        <f t="shared" si="0"/>
        <v>474</v>
      </c>
      <c r="K13" s="40"/>
      <c r="L13" s="10">
        <f t="shared" si="1"/>
        <v>0</v>
      </c>
      <c r="M13" s="60"/>
      <c r="N13" s="60"/>
      <c r="O13" s="61" t="s">
        <v>1231</v>
      </c>
      <c r="P13" s="62"/>
      <c r="Q13" s="60"/>
    </row>
    <row r="14" spans="1:17" ht="92.1" customHeight="1">
      <c r="A14" s="34" t="s">
        <v>1233</v>
      </c>
      <c r="B14" s="34"/>
      <c r="C14" s="35" t="s">
        <v>1234</v>
      </c>
      <c r="D14" s="34" t="s">
        <v>1236</v>
      </c>
      <c r="E14" s="36">
        <v>0.2</v>
      </c>
      <c r="F14" s="36">
        <v>512</v>
      </c>
      <c r="G14" s="37">
        <v>7290015816731</v>
      </c>
      <c r="H14" s="38">
        <v>0</v>
      </c>
      <c r="I14" s="8">
        <v>830</v>
      </c>
      <c r="J14" s="39">
        <f t="shared" si="0"/>
        <v>498</v>
      </c>
      <c r="K14" s="40"/>
      <c r="L14" s="10">
        <f t="shared" si="1"/>
        <v>0</v>
      </c>
      <c r="M14" s="60"/>
      <c r="N14" s="60"/>
      <c r="O14" s="61" t="s">
        <v>1235</v>
      </c>
      <c r="P14" s="62"/>
      <c r="Q14" s="60"/>
    </row>
    <row r="15" spans="1:17" ht="92.1" customHeight="1">
      <c r="A15" s="34" t="s">
        <v>1237</v>
      </c>
      <c r="B15" s="34"/>
      <c r="C15" s="35" t="s">
        <v>1238</v>
      </c>
      <c r="D15" s="34" t="s">
        <v>1240</v>
      </c>
      <c r="E15" s="36">
        <v>0.2</v>
      </c>
      <c r="F15" s="36">
        <v>512</v>
      </c>
      <c r="G15" s="37">
        <v>7290015816427</v>
      </c>
      <c r="H15" s="38">
        <v>8</v>
      </c>
      <c r="I15" s="8">
        <v>790</v>
      </c>
      <c r="J15" s="39">
        <f t="shared" si="0"/>
        <v>474</v>
      </c>
      <c r="K15" s="40"/>
      <c r="L15" s="10">
        <f t="shared" si="1"/>
        <v>0</v>
      </c>
      <c r="M15" s="60"/>
      <c r="N15" s="60"/>
      <c r="O15" s="61" t="s">
        <v>1239</v>
      </c>
      <c r="P15" s="62"/>
      <c r="Q15" s="60"/>
    </row>
    <row r="16" spans="1:17" ht="92.1" customHeight="1">
      <c r="A16" s="34" t="s">
        <v>1241</v>
      </c>
      <c r="B16" s="34"/>
      <c r="C16" s="35" t="s">
        <v>1242</v>
      </c>
      <c r="D16" s="34" t="s">
        <v>1244</v>
      </c>
      <c r="E16" s="36">
        <v>0.2</v>
      </c>
      <c r="F16" s="36">
        <v>512</v>
      </c>
      <c r="G16" s="37">
        <v>7290015816649</v>
      </c>
      <c r="H16" s="38">
        <v>0</v>
      </c>
      <c r="I16" s="8">
        <v>880</v>
      </c>
      <c r="J16" s="39">
        <f t="shared" si="0"/>
        <v>528</v>
      </c>
      <c r="K16" s="40"/>
      <c r="L16" s="10">
        <f t="shared" si="1"/>
        <v>0</v>
      </c>
      <c r="M16" s="60"/>
      <c r="N16" s="60"/>
      <c r="O16" s="61" t="s">
        <v>1243</v>
      </c>
      <c r="P16" s="62"/>
      <c r="Q16" s="60"/>
    </row>
    <row r="17" spans="1:17" ht="92.1" customHeight="1">
      <c r="A17" s="34" t="s">
        <v>1245</v>
      </c>
      <c r="B17" s="34"/>
      <c r="C17" s="35" t="s">
        <v>1246</v>
      </c>
      <c r="D17" s="34" t="s">
        <v>1248</v>
      </c>
      <c r="E17" s="36">
        <v>0.2</v>
      </c>
      <c r="F17" s="36">
        <v>512</v>
      </c>
      <c r="G17" s="37">
        <v>7290015816441</v>
      </c>
      <c r="H17" s="38">
        <v>10</v>
      </c>
      <c r="I17" s="8">
        <v>830</v>
      </c>
      <c r="J17" s="39">
        <f t="shared" si="0"/>
        <v>498</v>
      </c>
      <c r="K17" s="40"/>
      <c r="L17" s="10">
        <f t="shared" si="1"/>
        <v>0</v>
      </c>
      <c r="M17" s="60"/>
      <c r="N17" s="60"/>
      <c r="O17" s="61" t="s">
        <v>1247</v>
      </c>
      <c r="P17" s="62"/>
      <c r="Q17" s="60"/>
    </row>
    <row r="18" spans="1:17" ht="92.1" customHeight="1">
      <c r="A18" s="34" t="s">
        <v>1249</v>
      </c>
      <c r="B18" s="34"/>
      <c r="C18" s="35" t="s">
        <v>1250</v>
      </c>
      <c r="D18" s="34" t="s">
        <v>1252</v>
      </c>
      <c r="E18" s="36">
        <v>0.2</v>
      </c>
      <c r="F18" s="36">
        <v>512</v>
      </c>
      <c r="G18" s="37">
        <v>7290015816410</v>
      </c>
      <c r="H18" s="38">
        <v>0</v>
      </c>
      <c r="I18" s="8">
        <v>790</v>
      </c>
      <c r="J18" s="39">
        <f t="shared" si="0"/>
        <v>474</v>
      </c>
      <c r="K18" s="40"/>
      <c r="L18" s="10">
        <f t="shared" si="1"/>
        <v>0</v>
      </c>
      <c r="M18" s="60"/>
      <c r="N18" s="60"/>
      <c r="O18" s="61" t="s">
        <v>1251</v>
      </c>
      <c r="P18" s="62"/>
      <c r="Q18" s="60"/>
    </row>
    <row r="19" spans="1:17" ht="92.1" customHeight="1">
      <c r="A19" s="34" t="s">
        <v>1253</v>
      </c>
      <c r="B19" s="34"/>
      <c r="C19" s="35" t="s">
        <v>1254</v>
      </c>
      <c r="D19" s="34" t="s">
        <v>1256</v>
      </c>
      <c r="E19" s="36">
        <v>0.2</v>
      </c>
      <c r="F19" s="36">
        <v>512</v>
      </c>
      <c r="G19" s="37">
        <v>7290015816656</v>
      </c>
      <c r="H19" s="38">
        <v>14</v>
      </c>
      <c r="I19" s="8">
        <v>830</v>
      </c>
      <c r="J19" s="39">
        <f t="shared" si="0"/>
        <v>498</v>
      </c>
      <c r="K19" s="40"/>
      <c r="L19" s="10">
        <f t="shared" si="1"/>
        <v>0</v>
      </c>
      <c r="M19" s="60"/>
      <c r="N19" s="60"/>
      <c r="O19" s="61" t="s">
        <v>1255</v>
      </c>
      <c r="P19" s="62"/>
      <c r="Q19" s="60"/>
    </row>
    <row r="20" spans="1:17" ht="92.1" customHeight="1">
      <c r="A20" s="34" t="s">
        <v>1257</v>
      </c>
      <c r="B20" s="34"/>
      <c r="C20" s="35" t="s">
        <v>1258</v>
      </c>
      <c r="D20" s="34" t="s">
        <v>1260</v>
      </c>
      <c r="E20" s="36">
        <v>0.2</v>
      </c>
      <c r="F20" s="36">
        <v>512</v>
      </c>
      <c r="G20" s="37">
        <v>7290015816663</v>
      </c>
      <c r="H20" s="38">
        <v>0</v>
      </c>
      <c r="I20" s="8">
        <v>880</v>
      </c>
      <c r="J20" s="39">
        <f t="shared" si="0"/>
        <v>528</v>
      </c>
      <c r="K20" s="40"/>
      <c r="L20" s="10">
        <f t="shared" si="1"/>
        <v>0</v>
      </c>
      <c r="M20" s="60"/>
      <c r="N20" s="60"/>
      <c r="O20" s="61" t="s">
        <v>1259</v>
      </c>
      <c r="P20" s="62"/>
      <c r="Q20" s="60"/>
    </row>
    <row r="21" spans="1:17" ht="60">
      <c r="A21" s="34" t="s">
        <v>1261</v>
      </c>
      <c r="B21" s="85"/>
      <c r="C21" s="35" t="s">
        <v>1262</v>
      </c>
      <c r="D21" s="34" t="s">
        <v>1264</v>
      </c>
      <c r="E21" s="36">
        <v>0.13</v>
      </c>
      <c r="F21" s="36">
        <v>413</v>
      </c>
      <c r="G21" s="37">
        <v>7290015816717</v>
      </c>
      <c r="H21" s="38">
        <v>3</v>
      </c>
      <c r="I21" s="8">
        <v>800</v>
      </c>
      <c r="J21" s="39">
        <f t="shared" si="0"/>
        <v>480</v>
      </c>
      <c r="K21" s="40"/>
      <c r="L21" s="10">
        <f t="shared" si="1"/>
        <v>0</v>
      </c>
      <c r="M21" s="60"/>
      <c r="N21" s="60"/>
      <c r="O21" s="61" t="s">
        <v>1263</v>
      </c>
      <c r="P21" s="62"/>
      <c r="Q21" s="60"/>
    </row>
    <row r="22" spans="1:17" ht="60">
      <c r="A22" s="34" t="s">
        <v>1265</v>
      </c>
      <c r="B22" s="85"/>
      <c r="C22" s="35" t="s">
        <v>1266</v>
      </c>
      <c r="D22" s="34" t="s">
        <v>1268</v>
      </c>
      <c r="E22" s="36">
        <v>0.13</v>
      </c>
      <c r="F22" s="36">
        <v>413</v>
      </c>
      <c r="G22" s="37">
        <v>7290015816694</v>
      </c>
      <c r="H22" s="38">
        <v>5</v>
      </c>
      <c r="I22" s="8">
        <v>710</v>
      </c>
      <c r="J22" s="39">
        <f t="shared" si="0"/>
        <v>426</v>
      </c>
      <c r="K22" s="40"/>
      <c r="L22" s="10">
        <f t="shared" si="1"/>
        <v>0</v>
      </c>
      <c r="M22" s="60"/>
      <c r="N22" s="60"/>
      <c r="O22" s="61" t="s">
        <v>1267</v>
      </c>
      <c r="P22" s="62"/>
      <c r="Q22" s="60"/>
    </row>
    <row r="23" spans="1:17" ht="75">
      <c r="A23" s="34" t="s">
        <v>1269</v>
      </c>
      <c r="B23" s="85"/>
      <c r="C23" s="35" t="s">
        <v>1270</v>
      </c>
      <c r="D23" s="34" t="s">
        <v>1272</v>
      </c>
      <c r="E23" s="36">
        <v>0.13</v>
      </c>
      <c r="F23" s="36">
        <v>413</v>
      </c>
      <c r="G23" s="37">
        <v>7290015816724</v>
      </c>
      <c r="H23" s="38">
        <v>5</v>
      </c>
      <c r="I23" s="8">
        <v>1030</v>
      </c>
      <c r="J23" s="39">
        <f t="shared" si="0"/>
        <v>618</v>
      </c>
      <c r="K23" s="40"/>
      <c r="L23" s="10">
        <f t="shared" si="1"/>
        <v>0</v>
      </c>
      <c r="M23" s="60"/>
      <c r="N23" s="60"/>
      <c r="O23" s="61" t="s">
        <v>1271</v>
      </c>
      <c r="P23" s="62"/>
      <c r="Q23" s="60"/>
    </row>
    <row r="24" spans="1:17" ht="75">
      <c r="A24" s="34" t="s">
        <v>1273</v>
      </c>
      <c r="B24" s="85"/>
      <c r="C24" s="35" t="s">
        <v>1274</v>
      </c>
      <c r="D24" s="34" t="s">
        <v>1276</v>
      </c>
      <c r="E24" s="36">
        <v>0.13</v>
      </c>
      <c r="F24" s="36">
        <v>413</v>
      </c>
      <c r="G24" s="37">
        <v>7290015816700</v>
      </c>
      <c r="H24" s="38">
        <v>6</v>
      </c>
      <c r="I24" s="8">
        <v>800</v>
      </c>
      <c r="J24" s="39">
        <f t="shared" si="0"/>
        <v>480</v>
      </c>
      <c r="K24" s="40"/>
      <c r="L24" s="10">
        <f t="shared" si="1"/>
        <v>0</v>
      </c>
      <c r="M24" s="60"/>
      <c r="N24" s="60"/>
      <c r="O24" s="61" t="s">
        <v>1275</v>
      </c>
      <c r="P24" s="62"/>
      <c r="Q24" s="60"/>
    </row>
    <row r="25" spans="1:17" ht="75">
      <c r="A25" s="34" t="s">
        <v>1277</v>
      </c>
      <c r="B25" s="85"/>
      <c r="C25" s="35" t="s">
        <v>1278</v>
      </c>
      <c r="D25" s="34" t="s">
        <v>1280</v>
      </c>
      <c r="E25" s="36">
        <v>0.28000000000000003</v>
      </c>
      <c r="F25" s="36">
        <v>425</v>
      </c>
      <c r="G25" s="37">
        <v>7290015816380</v>
      </c>
      <c r="H25" s="38">
        <v>10</v>
      </c>
      <c r="I25" s="8">
        <v>700</v>
      </c>
      <c r="J25" s="39">
        <f t="shared" si="0"/>
        <v>420</v>
      </c>
      <c r="K25" s="40"/>
      <c r="L25" s="10">
        <f t="shared" si="1"/>
        <v>0</v>
      </c>
      <c r="M25" s="60"/>
      <c r="N25" s="60"/>
      <c r="O25" s="61" t="s">
        <v>1279</v>
      </c>
      <c r="P25" s="62"/>
      <c r="Q25" s="60"/>
    </row>
    <row r="26" spans="1:17" ht="75">
      <c r="A26" s="34" t="s">
        <v>1281</v>
      </c>
      <c r="B26" s="85"/>
      <c r="C26" s="35" t="s">
        <v>1282</v>
      </c>
      <c r="D26" s="34" t="s">
        <v>1284</v>
      </c>
      <c r="E26" s="36">
        <v>0.28000000000000003</v>
      </c>
      <c r="F26" s="36">
        <v>425</v>
      </c>
      <c r="G26" s="37">
        <v>7290015816618</v>
      </c>
      <c r="H26" s="38">
        <v>10</v>
      </c>
      <c r="I26" s="8">
        <v>700</v>
      </c>
      <c r="J26" s="39">
        <f t="shared" si="0"/>
        <v>420</v>
      </c>
      <c r="K26" s="40"/>
      <c r="L26" s="10">
        <f t="shared" si="1"/>
        <v>0</v>
      </c>
      <c r="M26" s="60"/>
      <c r="N26" s="60"/>
      <c r="O26" s="61" t="s">
        <v>1283</v>
      </c>
      <c r="P26" s="62"/>
      <c r="Q26" s="60"/>
    </row>
    <row r="27" spans="1:17" ht="75">
      <c r="A27" s="34" t="s">
        <v>1285</v>
      </c>
      <c r="B27" s="85"/>
      <c r="C27" s="35" t="s">
        <v>1286</v>
      </c>
      <c r="D27" s="34" t="s">
        <v>1287</v>
      </c>
      <c r="E27" s="36">
        <v>0.28000000000000003</v>
      </c>
      <c r="F27" s="36">
        <v>425</v>
      </c>
      <c r="G27" s="37">
        <v>7290015816601</v>
      </c>
      <c r="H27" s="38">
        <v>6</v>
      </c>
      <c r="I27" s="8">
        <v>700</v>
      </c>
      <c r="J27" s="39">
        <f t="shared" si="0"/>
        <v>420</v>
      </c>
      <c r="K27" s="40"/>
      <c r="L27" s="10">
        <f t="shared" si="1"/>
        <v>0</v>
      </c>
      <c r="M27" s="60"/>
      <c r="N27" s="60"/>
      <c r="O27" s="61"/>
      <c r="P27" s="62"/>
      <c r="Q27" s="60"/>
    </row>
    <row r="28" spans="1:17" ht="60">
      <c r="A28" s="34" t="s">
        <v>1288</v>
      </c>
      <c r="B28" s="85"/>
      <c r="C28" s="35" t="s">
        <v>1289</v>
      </c>
      <c r="D28" s="34" t="s">
        <v>1291</v>
      </c>
      <c r="E28" s="36">
        <v>0.28000000000000003</v>
      </c>
      <c r="F28" s="36">
        <v>425</v>
      </c>
      <c r="G28" s="37">
        <v>7290015816397</v>
      </c>
      <c r="H28" s="38">
        <v>6</v>
      </c>
      <c r="I28" s="8">
        <v>700</v>
      </c>
      <c r="J28" s="39">
        <f t="shared" si="0"/>
        <v>420</v>
      </c>
      <c r="K28" s="40"/>
      <c r="L28" s="10">
        <f t="shared" si="1"/>
        <v>0</v>
      </c>
      <c r="M28" s="60"/>
      <c r="N28" s="60"/>
      <c r="O28" s="61" t="s">
        <v>1290</v>
      </c>
      <c r="P28" s="62"/>
      <c r="Q28" s="60"/>
    </row>
    <row r="29" spans="1:17" ht="60">
      <c r="A29" s="34" t="s">
        <v>1292</v>
      </c>
      <c r="B29" s="85"/>
      <c r="C29" s="35" t="s">
        <v>1293</v>
      </c>
      <c r="D29" s="34" t="s">
        <v>1295</v>
      </c>
      <c r="E29" s="36">
        <v>0.2</v>
      </c>
      <c r="F29" s="36">
        <v>320</v>
      </c>
      <c r="G29" s="37">
        <v>7290015816847</v>
      </c>
      <c r="H29" s="38">
        <v>4</v>
      </c>
      <c r="I29" s="8">
        <v>870</v>
      </c>
      <c r="J29" s="39">
        <f t="shared" si="0"/>
        <v>522</v>
      </c>
      <c r="K29" s="40"/>
      <c r="L29" s="10">
        <f t="shared" si="1"/>
        <v>0</v>
      </c>
      <c r="M29" s="60"/>
      <c r="N29" s="60"/>
      <c r="O29" s="61" t="s">
        <v>1294</v>
      </c>
      <c r="P29" s="62"/>
      <c r="Q29" s="60"/>
    </row>
    <row r="30" spans="1:17" ht="60">
      <c r="A30" s="34" t="s">
        <v>1296</v>
      </c>
      <c r="B30" s="85"/>
      <c r="C30" s="35" t="s">
        <v>1297</v>
      </c>
      <c r="D30" s="34" t="s">
        <v>1299</v>
      </c>
      <c r="E30" s="36">
        <v>0.2</v>
      </c>
      <c r="F30" s="36">
        <v>320</v>
      </c>
      <c r="G30" s="37">
        <v>7290015816861</v>
      </c>
      <c r="H30" s="38">
        <v>5</v>
      </c>
      <c r="I30" s="8">
        <v>940</v>
      </c>
      <c r="J30" s="39">
        <f t="shared" si="0"/>
        <v>564</v>
      </c>
      <c r="K30" s="40"/>
      <c r="L30" s="10">
        <f t="shared" si="1"/>
        <v>0</v>
      </c>
      <c r="M30" s="60"/>
      <c r="N30" s="60"/>
      <c r="O30" s="61" t="s">
        <v>1298</v>
      </c>
      <c r="P30" s="62"/>
      <c r="Q30" s="60"/>
    </row>
    <row r="31" spans="1:17" ht="75">
      <c r="A31" s="34" t="s">
        <v>1300</v>
      </c>
      <c r="B31" s="85"/>
      <c r="C31" s="35" t="s">
        <v>1301</v>
      </c>
      <c r="D31" s="34" t="s">
        <v>1303</v>
      </c>
      <c r="E31" s="36">
        <v>0.2</v>
      </c>
      <c r="F31" s="36">
        <v>320</v>
      </c>
      <c r="G31" s="37">
        <v>7290015816854</v>
      </c>
      <c r="H31" s="38">
        <v>0</v>
      </c>
      <c r="I31" s="8">
        <v>940</v>
      </c>
      <c r="J31" s="39">
        <f t="shared" si="0"/>
        <v>564</v>
      </c>
      <c r="K31" s="40"/>
      <c r="L31" s="10">
        <f t="shared" si="1"/>
        <v>0</v>
      </c>
      <c r="M31" s="60"/>
      <c r="N31" s="60"/>
      <c r="O31" s="61" t="s">
        <v>1302</v>
      </c>
      <c r="P31" s="62"/>
      <c r="Q31" s="60"/>
    </row>
    <row r="32" spans="1:17" ht="92.1" customHeight="1">
      <c r="A32" s="34" t="s">
        <v>1304</v>
      </c>
      <c r="B32" s="34"/>
      <c r="C32" s="35" t="s">
        <v>1305</v>
      </c>
      <c r="D32" s="34" t="s">
        <v>1307</v>
      </c>
      <c r="E32" s="36">
        <v>0.2</v>
      </c>
      <c r="F32" s="36">
        <v>320</v>
      </c>
      <c r="G32" s="37">
        <v>7290015816816</v>
      </c>
      <c r="H32" s="38">
        <v>0</v>
      </c>
      <c r="I32" s="8">
        <v>830</v>
      </c>
      <c r="J32" s="39">
        <f t="shared" si="0"/>
        <v>498</v>
      </c>
      <c r="K32" s="40"/>
      <c r="L32" s="10">
        <f t="shared" si="1"/>
        <v>0</v>
      </c>
      <c r="M32" s="60"/>
      <c r="N32" s="60"/>
      <c r="O32" s="61" t="s">
        <v>1306</v>
      </c>
      <c r="P32" s="62"/>
      <c r="Q32" s="60"/>
    </row>
    <row r="33" spans="1:17" ht="92.1" customHeight="1">
      <c r="A33" s="34" t="s">
        <v>1308</v>
      </c>
      <c r="B33" s="34"/>
      <c r="C33" s="35" t="s">
        <v>1309</v>
      </c>
      <c r="D33" s="34" t="s">
        <v>1311</v>
      </c>
      <c r="E33" s="36">
        <v>0.25</v>
      </c>
      <c r="F33" s="36">
        <v>213</v>
      </c>
      <c r="G33" s="37">
        <v>7290015816687</v>
      </c>
      <c r="H33" s="38">
        <v>2</v>
      </c>
      <c r="I33" s="8">
        <v>690</v>
      </c>
      <c r="J33" s="39">
        <f t="shared" si="0"/>
        <v>414</v>
      </c>
      <c r="K33" s="40"/>
      <c r="L33" s="10">
        <f t="shared" si="1"/>
        <v>0</v>
      </c>
      <c r="M33" s="60"/>
      <c r="N33" s="60"/>
      <c r="O33" s="61" t="s">
        <v>1310</v>
      </c>
      <c r="P33" s="62"/>
      <c r="Q33" s="60"/>
    </row>
    <row r="34" spans="1:17">
      <c r="A34" s="28"/>
      <c r="B34" s="28" t="s">
        <v>1212</v>
      </c>
      <c r="C34" s="28" t="s">
        <v>1312</v>
      </c>
      <c r="D34" s="28"/>
      <c r="E34" s="28"/>
      <c r="F34" s="28"/>
      <c r="G34" s="29"/>
      <c r="H34" s="30"/>
      <c r="I34" s="31"/>
      <c r="J34" s="31"/>
      <c r="K34" s="32"/>
      <c r="L34" s="33"/>
      <c r="M34" s="60"/>
      <c r="N34" s="60"/>
      <c r="O34" s="61"/>
      <c r="P34" s="62"/>
      <c r="Q34" s="60"/>
    </row>
    <row r="35" spans="1:17" ht="75">
      <c r="A35" s="34" t="s">
        <v>1313</v>
      </c>
      <c r="B35" s="85"/>
      <c r="C35" s="35" t="s">
        <v>1314</v>
      </c>
      <c r="D35" s="34" t="s">
        <v>1316</v>
      </c>
      <c r="E35" s="36">
        <v>0</v>
      </c>
      <c r="F35" s="36">
        <v>0</v>
      </c>
      <c r="G35" s="37">
        <v>7290013729583</v>
      </c>
      <c r="H35" s="38">
        <v>3</v>
      </c>
      <c r="I35" s="8">
        <v>780</v>
      </c>
      <c r="J35" s="39">
        <f t="shared" ref="J35:J64" si="2">ROUND(I35*(1-$L$5),0)</f>
        <v>468</v>
      </c>
      <c r="K35" s="40"/>
      <c r="L35" s="10">
        <f t="shared" ref="L35:L64" si="3">K35*J35</f>
        <v>0</v>
      </c>
      <c r="M35" s="60"/>
      <c r="N35" s="60"/>
      <c r="O35" s="61" t="s">
        <v>1315</v>
      </c>
      <c r="P35" s="62"/>
      <c r="Q35" s="60"/>
    </row>
    <row r="36" spans="1:17" ht="60">
      <c r="A36" s="34" t="s">
        <v>1317</v>
      </c>
      <c r="B36" s="85"/>
      <c r="C36" s="35" t="s">
        <v>1318</v>
      </c>
      <c r="D36" s="34" t="s">
        <v>1319</v>
      </c>
      <c r="E36" s="36">
        <v>0</v>
      </c>
      <c r="F36" s="36">
        <v>0</v>
      </c>
      <c r="G36" s="37">
        <v>7290013729590</v>
      </c>
      <c r="H36" s="38">
        <v>1</v>
      </c>
      <c r="I36" s="8">
        <v>780</v>
      </c>
      <c r="J36" s="39">
        <f t="shared" si="2"/>
        <v>468</v>
      </c>
      <c r="K36" s="40"/>
      <c r="L36" s="10">
        <f t="shared" si="3"/>
        <v>0</v>
      </c>
      <c r="M36" s="60"/>
      <c r="N36" s="60"/>
      <c r="O36" s="61" t="s">
        <v>1315</v>
      </c>
      <c r="P36" s="62"/>
      <c r="Q36" s="60"/>
    </row>
    <row r="37" spans="1:17" ht="75">
      <c r="A37" s="34" t="s">
        <v>1320</v>
      </c>
      <c r="B37" s="85"/>
      <c r="C37" s="35" t="s">
        <v>1321</v>
      </c>
      <c r="D37" s="34" t="s">
        <v>1322</v>
      </c>
      <c r="E37" s="36">
        <v>0</v>
      </c>
      <c r="F37" s="36">
        <v>0</v>
      </c>
      <c r="G37" s="37">
        <v>7290013729606</v>
      </c>
      <c r="H37" s="38">
        <v>1</v>
      </c>
      <c r="I37" s="8">
        <v>780</v>
      </c>
      <c r="J37" s="39">
        <f t="shared" si="2"/>
        <v>468</v>
      </c>
      <c r="K37" s="40"/>
      <c r="L37" s="10">
        <f t="shared" si="3"/>
        <v>0</v>
      </c>
      <c r="M37" s="60"/>
      <c r="N37" s="60"/>
      <c r="O37" s="61" t="s">
        <v>1315</v>
      </c>
      <c r="P37" s="62"/>
      <c r="Q37" s="60"/>
    </row>
    <row r="38" spans="1:17" ht="90">
      <c r="A38" s="34" t="s">
        <v>1323</v>
      </c>
      <c r="B38" s="85"/>
      <c r="C38" s="35" t="s">
        <v>1324</v>
      </c>
      <c r="D38" s="34" t="s">
        <v>1325</v>
      </c>
      <c r="E38" s="36">
        <v>0.35</v>
      </c>
      <c r="F38" s="36">
        <v>614</v>
      </c>
      <c r="G38" s="37">
        <v>7290015816373</v>
      </c>
      <c r="H38" s="38">
        <v>3</v>
      </c>
      <c r="I38" s="8">
        <v>840</v>
      </c>
      <c r="J38" s="39">
        <f t="shared" si="2"/>
        <v>504</v>
      </c>
      <c r="K38" s="40"/>
      <c r="L38" s="10">
        <f t="shared" si="3"/>
        <v>0</v>
      </c>
      <c r="M38" s="60"/>
      <c r="N38" s="60"/>
      <c r="O38" s="61"/>
      <c r="P38" s="62"/>
      <c r="Q38" s="60"/>
    </row>
    <row r="39" spans="1:17" ht="75">
      <c r="A39" s="34" t="s">
        <v>1326</v>
      </c>
      <c r="B39" s="85"/>
      <c r="C39" s="35" t="s">
        <v>1327</v>
      </c>
      <c r="D39" s="34" t="s">
        <v>1329</v>
      </c>
      <c r="E39" s="36">
        <v>0.35</v>
      </c>
      <c r="F39" s="36">
        <v>614</v>
      </c>
      <c r="G39" s="37">
        <v>7290015816366</v>
      </c>
      <c r="H39" s="38">
        <v>2</v>
      </c>
      <c r="I39" s="8">
        <v>840</v>
      </c>
      <c r="J39" s="39">
        <f t="shared" si="2"/>
        <v>504</v>
      </c>
      <c r="K39" s="40"/>
      <c r="L39" s="10">
        <f t="shared" si="3"/>
        <v>0</v>
      </c>
      <c r="M39" s="60"/>
      <c r="N39" s="60"/>
      <c r="O39" s="61" t="s">
        <v>1328</v>
      </c>
      <c r="P39" s="62"/>
      <c r="Q39" s="60"/>
    </row>
    <row r="40" spans="1:17" ht="90">
      <c r="A40" s="34" t="s">
        <v>1330</v>
      </c>
      <c r="B40" s="85"/>
      <c r="C40" s="35" t="s">
        <v>1331</v>
      </c>
      <c r="D40" s="34" t="s">
        <v>1333</v>
      </c>
      <c r="E40" s="36">
        <v>0.35</v>
      </c>
      <c r="F40" s="36">
        <v>614</v>
      </c>
      <c r="G40" s="37">
        <v>7290015816359</v>
      </c>
      <c r="H40" s="38">
        <v>0</v>
      </c>
      <c r="I40" s="8">
        <v>840</v>
      </c>
      <c r="J40" s="39">
        <f t="shared" si="2"/>
        <v>504</v>
      </c>
      <c r="K40" s="40"/>
      <c r="L40" s="10">
        <f t="shared" si="3"/>
        <v>0</v>
      </c>
      <c r="M40" s="60"/>
      <c r="N40" s="60"/>
      <c r="O40" s="61" t="s">
        <v>1332</v>
      </c>
      <c r="P40" s="62"/>
      <c r="Q40" s="60"/>
    </row>
    <row r="41" spans="1:17" ht="92.1" customHeight="1">
      <c r="A41" s="34" t="s">
        <v>1334</v>
      </c>
      <c r="B41" s="34"/>
      <c r="C41" s="35" t="s">
        <v>1335</v>
      </c>
      <c r="D41" s="34" t="s">
        <v>1337</v>
      </c>
      <c r="E41" s="36">
        <v>0.32</v>
      </c>
      <c r="F41" s="36">
        <v>486</v>
      </c>
      <c r="G41" s="37">
        <v>7290015816571</v>
      </c>
      <c r="H41" s="38">
        <v>0</v>
      </c>
      <c r="I41" s="8">
        <v>600</v>
      </c>
      <c r="J41" s="39">
        <f t="shared" si="2"/>
        <v>360</v>
      </c>
      <c r="K41" s="40"/>
      <c r="L41" s="10">
        <f t="shared" si="3"/>
        <v>0</v>
      </c>
      <c r="M41" s="60"/>
      <c r="N41" s="60"/>
      <c r="O41" s="61" t="s">
        <v>1336</v>
      </c>
      <c r="P41" s="62"/>
      <c r="Q41" s="60"/>
    </row>
    <row r="42" spans="1:17" ht="75">
      <c r="A42" s="34" t="s">
        <v>1338</v>
      </c>
      <c r="B42" s="85"/>
      <c r="C42" s="35" t="s">
        <v>1339</v>
      </c>
      <c r="D42" s="34" t="s">
        <v>1341</v>
      </c>
      <c r="E42" s="36">
        <v>0.5</v>
      </c>
      <c r="F42" s="36">
        <v>680</v>
      </c>
      <c r="G42" s="37">
        <v>7290015816755</v>
      </c>
      <c r="H42" s="38">
        <v>1</v>
      </c>
      <c r="I42" s="8">
        <v>580</v>
      </c>
      <c r="J42" s="39">
        <f t="shared" si="2"/>
        <v>348</v>
      </c>
      <c r="K42" s="40"/>
      <c r="L42" s="10">
        <f t="shared" si="3"/>
        <v>0</v>
      </c>
      <c r="M42" s="60"/>
      <c r="N42" s="60"/>
      <c r="O42" s="61" t="s">
        <v>1340</v>
      </c>
      <c r="P42" s="62"/>
      <c r="Q42" s="60"/>
    </row>
    <row r="43" spans="1:17" ht="75">
      <c r="A43" s="34" t="s">
        <v>1342</v>
      </c>
      <c r="B43" s="85"/>
      <c r="C43" s="35" t="s">
        <v>1343</v>
      </c>
      <c r="D43" s="34" t="s">
        <v>1344</v>
      </c>
      <c r="E43" s="36">
        <v>0.85</v>
      </c>
      <c r="F43" s="36">
        <v>1346</v>
      </c>
      <c r="G43" s="37">
        <v>7290015816793</v>
      </c>
      <c r="H43" s="38">
        <v>1</v>
      </c>
      <c r="I43" s="8">
        <v>750</v>
      </c>
      <c r="J43" s="39">
        <f t="shared" si="2"/>
        <v>450</v>
      </c>
      <c r="K43" s="40"/>
      <c r="L43" s="10">
        <f t="shared" si="3"/>
        <v>0</v>
      </c>
      <c r="M43" s="60"/>
      <c r="N43" s="60"/>
      <c r="O43" s="61" t="s">
        <v>1340</v>
      </c>
      <c r="P43" s="62"/>
      <c r="Q43" s="60"/>
    </row>
    <row r="44" spans="1:17" ht="75">
      <c r="A44" s="34" t="s">
        <v>1345</v>
      </c>
      <c r="B44" s="85"/>
      <c r="C44" s="35" t="s">
        <v>1346</v>
      </c>
      <c r="D44" s="34" t="s">
        <v>1348</v>
      </c>
      <c r="E44" s="36">
        <v>0.5</v>
      </c>
      <c r="F44" s="36">
        <v>680</v>
      </c>
      <c r="G44" s="37">
        <v>7290015816748</v>
      </c>
      <c r="H44" s="38">
        <v>3</v>
      </c>
      <c r="I44" s="8">
        <v>580</v>
      </c>
      <c r="J44" s="39">
        <f t="shared" si="2"/>
        <v>348</v>
      </c>
      <c r="K44" s="40"/>
      <c r="L44" s="10">
        <f t="shared" si="3"/>
        <v>0</v>
      </c>
      <c r="M44" s="60"/>
      <c r="N44" s="60"/>
      <c r="O44" s="61" t="s">
        <v>1347</v>
      </c>
      <c r="P44" s="62"/>
      <c r="Q44" s="60"/>
    </row>
    <row r="45" spans="1:17" ht="75">
      <c r="A45" s="34" t="s">
        <v>1349</v>
      </c>
      <c r="B45" s="85"/>
      <c r="C45" s="35" t="s">
        <v>1350</v>
      </c>
      <c r="D45" s="34" t="s">
        <v>1351</v>
      </c>
      <c r="E45" s="36">
        <v>0.85</v>
      </c>
      <c r="F45" s="36">
        <v>1346</v>
      </c>
      <c r="G45" s="37">
        <v>7290015816786</v>
      </c>
      <c r="H45" s="38">
        <v>4</v>
      </c>
      <c r="I45" s="8">
        <v>750</v>
      </c>
      <c r="J45" s="39">
        <f t="shared" si="2"/>
        <v>450</v>
      </c>
      <c r="K45" s="40"/>
      <c r="L45" s="10">
        <f t="shared" si="3"/>
        <v>0</v>
      </c>
      <c r="M45" s="60"/>
      <c r="N45" s="60"/>
      <c r="O45" s="61" t="s">
        <v>1347</v>
      </c>
      <c r="P45" s="62"/>
      <c r="Q45" s="60"/>
    </row>
    <row r="46" spans="1:17" ht="75">
      <c r="A46" s="34" t="s">
        <v>1352</v>
      </c>
      <c r="B46" s="85"/>
      <c r="C46" s="35" t="s">
        <v>1353</v>
      </c>
      <c r="D46" s="34" t="s">
        <v>1354</v>
      </c>
      <c r="E46" s="36">
        <v>0.5</v>
      </c>
      <c r="F46" s="36">
        <v>680</v>
      </c>
      <c r="G46" s="37">
        <v>7290015816762</v>
      </c>
      <c r="H46" s="38">
        <v>3</v>
      </c>
      <c r="I46" s="8">
        <v>580</v>
      </c>
      <c r="J46" s="39">
        <f t="shared" si="2"/>
        <v>348</v>
      </c>
      <c r="K46" s="40"/>
      <c r="L46" s="10">
        <f t="shared" si="3"/>
        <v>0</v>
      </c>
      <c r="M46" s="60"/>
      <c r="N46" s="60"/>
      <c r="O46" s="61" t="s">
        <v>1347</v>
      </c>
      <c r="P46" s="62"/>
      <c r="Q46" s="60"/>
    </row>
    <row r="47" spans="1:17" ht="75">
      <c r="A47" s="34" t="s">
        <v>1355</v>
      </c>
      <c r="B47" s="85"/>
      <c r="C47" s="35" t="s">
        <v>1356</v>
      </c>
      <c r="D47" s="34" t="s">
        <v>1358</v>
      </c>
      <c r="E47" s="36">
        <v>0.85</v>
      </c>
      <c r="F47" s="36">
        <v>1346</v>
      </c>
      <c r="G47" s="37">
        <v>7290015816809</v>
      </c>
      <c r="H47" s="38">
        <v>3</v>
      </c>
      <c r="I47" s="8">
        <v>750</v>
      </c>
      <c r="J47" s="39">
        <f t="shared" si="2"/>
        <v>450</v>
      </c>
      <c r="K47" s="40"/>
      <c r="L47" s="10">
        <f t="shared" si="3"/>
        <v>0</v>
      </c>
      <c r="M47" s="60"/>
      <c r="N47" s="60"/>
      <c r="O47" s="61" t="s">
        <v>1357</v>
      </c>
      <c r="P47" s="62"/>
      <c r="Q47" s="60"/>
    </row>
    <row r="48" spans="1:17" ht="75">
      <c r="A48" s="34" t="s">
        <v>1359</v>
      </c>
      <c r="B48" s="85"/>
      <c r="C48" s="35" t="s">
        <v>1360</v>
      </c>
      <c r="D48" s="34" t="s">
        <v>1362</v>
      </c>
      <c r="E48" s="36">
        <v>0.25</v>
      </c>
      <c r="F48" s="36">
        <v>665</v>
      </c>
      <c r="G48" s="37">
        <v>7290015816304</v>
      </c>
      <c r="H48" s="38">
        <v>2</v>
      </c>
      <c r="I48" s="8">
        <v>620</v>
      </c>
      <c r="J48" s="39">
        <f t="shared" si="2"/>
        <v>372</v>
      </c>
      <c r="K48" s="40"/>
      <c r="L48" s="10">
        <f t="shared" si="3"/>
        <v>0</v>
      </c>
      <c r="M48" s="60"/>
      <c r="N48" s="60"/>
      <c r="O48" s="61" t="s">
        <v>1361</v>
      </c>
      <c r="P48" s="62"/>
      <c r="Q48" s="60"/>
    </row>
    <row r="49" spans="1:17" ht="60">
      <c r="A49" s="34" t="s">
        <v>1363</v>
      </c>
      <c r="B49" s="85"/>
      <c r="C49" s="35" t="s">
        <v>1364</v>
      </c>
      <c r="D49" s="34" t="s">
        <v>1366</v>
      </c>
      <c r="E49" s="36">
        <v>0.25</v>
      </c>
      <c r="F49" s="36">
        <v>665</v>
      </c>
      <c r="G49" s="37">
        <v>7290015816328</v>
      </c>
      <c r="H49" s="38">
        <v>1</v>
      </c>
      <c r="I49" s="8">
        <v>620</v>
      </c>
      <c r="J49" s="39">
        <f t="shared" si="2"/>
        <v>372</v>
      </c>
      <c r="K49" s="40"/>
      <c r="L49" s="10">
        <f t="shared" si="3"/>
        <v>0</v>
      </c>
      <c r="M49" s="60"/>
      <c r="N49" s="60"/>
      <c r="O49" s="61" t="s">
        <v>1365</v>
      </c>
      <c r="P49" s="62"/>
      <c r="Q49" s="60"/>
    </row>
    <row r="50" spans="1:17" ht="60">
      <c r="A50" s="34" t="s">
        <v>1367</v>
      </c>
      <c r="B50" s="85"/>
      <c r="C50" s="35" t="s">
        <v>1368</v>
      </c>
      <c r="D50" s="34" t="s">
        <v>1370</v>
      </c>
      <c r="E50" s="36">
        <v>0.25</v>
      </c>
      <c r="F50" s="36">
        <v>665</v>
      </c>
      <c r="G50" s="37">
        <v>7290015816311</v>
      </c>
      <c r="H50" s="38">
        <v>2</v>
      </c>
      <c r="I50" s="8">
        <v>620</v>
      </c>
      <c r="J50" s="39">
        <f t="shared" si="2"/>
        <v>372</v>
      </c>
      <c r="K50" s="40"/>
      <c r="L50" s="10">
        <f t="shared" si="3"/>
        <v>0</v>
      </c>
      <c r="M50" s="60"/>
      <c r="N50" s="60"/>
      <c r="O50" s="61" t="s">
        <v>1369</v>
      </c>
      <c r="P50" s="62"/>
      <c r="Q50" s="60"/>
    </row>
    <row r="51" spans="1:17" ht="75">
      <c r="A51" s="34" t="s">
        <v>1371</v>
      </c>
      <c r="B51" s="85"/>
      <c r="C51" s="35" t="s">
        <v>1372</v>
      </c>
      <c r="D51" s="34" t="s">
        <v>1374</v>
      </c>
      <c r="E51" s="36">
        <v>0.25</v>
      </c>
      <c r="F51" s="36">
        <v>665</v>
      </c>
      <c r="G51" s="37">
        <v>7290015816335</v>
      </c>
      <c r="H51" s="38">
        <v>1</v>
      </c>
      <c r="I51" s="8">
        <v>620</v>
      </c>
      <c r="J51" s="39">
        <f t="shared" si="2"/>
        <v>372</v>
      </c>
      <c r="K51" s="40"/>
      <c r="L51" s="10">
        <f t="shared" si="3"/>
        <v>0</v>
      </c>
      <c r="M51" s="60"/>
      <c r="N51" s="60"/>
      <c r="O51" s="61" t="s">
        <v>1373</v>
      </c>
      <c r="P51" s="62"/>
      <c r="Q51" s="60"/>
    </row>
    <row r="52" spans="1:17" ht="90">
      <c r="A52" s="34" t="s">
        <v>1375</v>
      </c>
      <c r="B52" s="85"/>
      <c r="C52" s="35" t="s">
        <v>1376</v>
      </c>
      <c r="D52" s="34" t="s">
        <v>1378</v>
      </c>
      <c r="E52" s="36">
        <v>0.13</v>
      </c>
      <c r="F52" s="36">
        <v>308</v>
      </c>
      <c r="G52" s="37">
        <v>7290015816281</v>
      </c>
      <c r="H52" s="38">
        <v>3</v>
      </c>
      <c r="I52" s="8">
        <v>360</v>
      </c>
      <c r="J52" s="39">
        <f t="shared" si="2"/>
        <v>216</v>
      </c>
      <c r="K52" s="40"/>
      <c r="L52" s="10">
        <f t="shared" si="3"/>
        <v>0</v>
      </c>
      <c r="M52" s="60"/>
      <c r="N52" s="60"/>
      <c r="O52" s="61" t="s">
        <v>1377</v>
      </c>
      <c r="P52" s="62"/>
      <c r="Q52" s="60"/>
    </row>
    <row r="53" spans="1:17" ht="75">
      <c r="A53" s="34" t="s">
        <v>1379</v>
      </c>
      <c r="B53" s="85"/>
      <c r="C53" s="35" t="s">
        <v>1380</v>
      </c>
      <c r="D53" s="34" t="s">
        <v>1382</v>
      </c>
      <c r="E53" s="36">
        <v>0.25</v>
      </c>
      <c r="F53" s="36">
        <v>665</v>
      </c>
      <c r="G53" s="37">
        <v>7290015816298</v>
      </c>
      <c r="H53" s="38">
        <v>8</v>
      </c>
      <c r="I53" s="8">
        <v>600</v>
      </c>
      <c r="J53" s="39">
        <f t="shared" si="2"/>
        <v>360</v>
      </c>
      <c r="K53" s="40"/>
      <c r="L53" s="10">
        <f t="shared" si="3"/>
        <v>0</v>
      </c>
      <c r="M53" s="60"/>
      <c r="N53" s="60"/>
      <c r="O53" s="61" t="s">
        <v>1381</v>
      </c>
      <c r="P53" s="62"/>
      <c r="Q53" s="60"/>
    </row>
    <row r="54" spans="1:17" ht="60">
      <c r="A54" s="34" t="s">
        <v>1383</v>
      </c>
      <c r="B54" s="85"/>
      <c r="C54" s="35" t="s">
        <v>1384</v>
      </c>
      <c r="D54" s="34" t="s">
        <v>1386</v>
      </c>
      <c r="E54" s="36">
        <v>0</v>
      </c>
      <c r="F54" s="36">
        <v>0</v>
      </c>
      <c r="G54" s="37">
        <v>7290015816342</v>
      </c>
      <c r="H54" s="38">
        <v>8</v>
      </c>
      <c r="I54" s="8">
        <v>620</v>
      </c>
      <c r="J54" s="39">
        <f t="shared" si="2"/>
        <v>372</v>
      </c>
      <c r="K54" s="40"/>
      <c r="L54" s="10">
        <f t="shared" si="3"/>
        <v>0</v>
      </c>
      <c r="M54" s="60"/>
      <c r="N54" s="60"/>
      <c r="O54" s="61" t="s">
        <v>1385</v>
      </c>
      <c r="P54" s="62"/>
      <c r="Q54" s="60"/>
    </row>
    <row r="55" spans="1:17" ht="75">
      <c r="A55" s="34" t="s">
        <v>1387</v>
      </c>
      <c r="B55" s="85"/>
      <c r="C55" s="35" t="s">
        <v>1388</v>
      </c>
      <c r="D55" s="34" t="s">
        <v>1390</v>
      </c>
      <c r="E55" s="36">
        <v>0</v>
      </c>
      <c r="F55" s="36">
        <v>0</v>
      </c>
      <c r="G55" s="37">
        <v>7290015816823</v>
      </c>
      <c r="H55" s="38">
        <v>3</v>
      </c>
      <c r="I55" s="8">
        <v>360</v>
      </c>
      <c r="J55" s="39">
        <f t="shared" si="2"/>
        <v>216</v>
      </c>
      <c r="K55" s="40"/>
      <c r="L55" s="10">
        <f t="shared" si="3"/>
        <v>0</v>
      </c>
      <c r="M55" s="60"/>
      <c r="N55" s="60"/>
      <c r="O55" s="61" t="s">
        <v>1389</v>
      </c>
      <c r="P55" s="62"/>
      <c r="Q55" s="60"/>
    </row>
    <row r="56" spans="1:17" ht="75">
      <c r="A56" s="34" t="s">
        <v>1391</v>
      </c>
      <c r="B56" s="85"/>
      <c r="C56" s="35" t="s">
        <v>1392</v>
      </c>
      <c r="D56" s="34" t="s">
        <v>1394</v>
      </c>
      <c r="E56" s="36">
        <v>0.25</v>
      </c>
      <c r="F56" s="36">
        <v>665</v>
      </c>
      <c r="G56" s="37">
        <v>7290015816830</v>
      </c>
      <c r="H56" s="38">
        <v>2</v>
      </c>
      <c r="I56" s="8">
        <v>600</v>
      </c>
      <c r="J56" s="39">
        <f t="shared" si="2"/>
        <v>360</v>
      </c>
      <c r="K56" s="40"/>
      <c r="L56" s="10">
        <f t="shared" si="3"/>
        <v>0</v>
      </c>
      <c r="M56" s="60"/>
      <c r="N56" s="60"/>
      <c r="O56" s="61" t="s">
        <v>1393</v>
      </c>
      <c r="P56" s="62"/>
      <c r="Q56" s="60"/>
    </row>
    <row r="57" spans="1:17" ht="45.95" customHeight="1">
      <c r="A57" s="34" t="s">
        <v>1395</v>
      </c>
      <c r="B57" s="85"/>
      <c r="C57" s="35" t="s">
        <v>1396</v>
      </c>
      <c r="D57" s="34" t="s">
        <v>1398</v>
      </c>
      <c r="E57" s="36">
        <v>0.61</v>
      </c>
      <c r="F57" s="36">
        <v>1716</v>
      </c>
      <c r="G57" s="37">
        <v>7290014610798</v>
      </c>
      <c r="H57" s="38">
        <v>0</v>
      </c>
      <c r="I57" s="8">
        <v>280</v>
      </c>
      <c r="J57" s="39">
        <f t="shared" si="2"/>
        <v>168</v>
      </c>
      <c r="K57" s="40"/>
      <c r="L57" s="10">
        <f t="shared" si="3"/>
        <v>0</v>
      </c>
      <c r="M57" s="60"/>
      <c r="N57" s="60"/>
      <c r="O57" s="61" t="s">
        <v>1397</v>
      </c>
      <c r="P57" s="62"/>
      <c r="Q57" s="60"/>
    </row>
    <row r="58" spans="1:17" ht="45.95" customHeight="1">
      <c r="A58" s="34" t="s">
        <v>1399</v>
      </c>
      <c r="B58" s="85"/>
      <c r="C58" s="35" t="s">
        <v>1400</v>
      </c>
      <c r="D58" s="34" t="s">
        <v>1401</v>
      </c>
      <c r="E58" s="36">
        <v>1.54</v>
      </c>
      <c r="F58" s="36">
        <v>2028</v>
      </c>
      <c r="G58" s="37">
        <v>7290010025541</v>
      </c>
      <c r="H58" s="38">
        <v>3</v>
      </c>
      <c r="I58" s="8">
        <v>550</v>
      </c>
      <c r="J58" s="39">
        <f t="shared" si="2"/>
        <v>330</v>
      </c>
      <c r="K58" s="40"/>
      <c r="L58" s="10">
        <f t="shared" si="3"/>
        <v>0</v>
      </c>
      <c r="M58" s="60"/>
      <c r="N58" s="60"/>
      <c r="O58" s="61" t="s">
        <v>1397</v>
      </c>
      <c r="P58" s="62"/>
      <c r="Q58" s="60"/>
    </row>
    <row r="59" spans="1:17" ht="57.75">
      <c r="A59" s="34" t="s">
        <v>1402</v>
      </c>
      <c r="B59" s="85"/>
      <c r="C59" s="35" t="s">
        <v>1403</v>
      </c>
      <c r="D59" s="34" t="s">
        <v>1405</v>
      </c>
      <c r="E59" s="36">
        <v>1.24</v>
      </c>
      <c r="F59" s="36">
        <v>2028</v>
      </c>
      <c r="G59" s="37">
        <v>7290006079374</v>
      </c>
      <c r="H59" s="38">
        <v>2</v>
      </c>
      <c r="I59" s="8">
        <v>470</v>
      </c>
      <c r="J59" s="39">
        <f t="shared" si="2"/>
        <v>282</v>
      </c>
      <c r="K59" s="40"/>
      <c r="L59" s="10">
        <f t="shared" si="3"/>
        <v>0</v>
      </c>
      <c r="M59" s="60"/>
      <c r="N59" s="60"/>
      <c r="O59" s="61" t="s">
        <v>1404</v>
      </c>
      <c r="P59" s="62"/>
      <c r="Q59" s="60"/>
    </row>
    <row r="60" spans="1:17" ht="60">
      <c r="A60" s="34" t="s">
        <v>1406</v>
      </c>
      <c r="B60" s="85"/>
      <c r="C60" s="35" t="s">
        <v>1407</v>
      </c>
      <c r="D60" s="34" t="s">
        <v>1408</v>
      </c>
      <c r="E60" s="36">
        <v>1.24</v>
      </c>
      <c r="F60" s="36">
        <v>2028</v>
      </c>
      <c r="G60" s="37">
        <v>7290006079398</v>
      </c>
      <c r="H60" s="38">
        <v>3</v>
      </c>
      <c r="I60" s="8">
        <v>530</v>
      </c>
      <c r="J60" s="39">
        <f t="shared" si="2"/>
        <v>318</v>
      </c>
      <c r="K60" s="40"/>
      <c r="L60" s="10">
        <f t="shared" si="3"/>
        <v>0</v>
      </c>
      <c r="M60" s="60"/>
      <c r="N60" s="60"/>
      <c r="O60" s="61"/>
      <c r="P60" s="62"/>
      <c r="Q60" s="60"/>
    </row>
    <row r="61" spans="1:17" ht="60">
      <c r="A61" s="34" t="s">
        <v>1409</v>
      </c>
      <c r="B61" s="85"/>
      <c r="C61" s="35" t="s">
        <v>1410</v>
      </c>
      <c r="D61" s="34" t="s">
        <v>1411</v>
      </c>
      <c r="E61" s="36">
        <v>1.24</v>
      </c>
      <c r="F61" s="36">
        <v>2028</v>
      </c>
      <c r="G61" s="37">
        <v>7290006079381</v>
      </c>
      <c r="H61" s="38">
        <v>3</v>
      </c>
      <c r="I61" s="8">
        <v>570</v>
      </c>
      <c r="J61" s="39">
        <f t="shared" si="2"/>
        <v>342</v>
      </c>
      <c r="K61" s="40"/>
      <c r="L61" s="10">
        <f t="shared" si="3"/>
        <v>0</v>
      </c>
      <c r="M61" s="60"/>
      <c r="N61" s="60"/>
      <c r="O61" s="61"/>
      <c r="P61" s="62"/>
      <c r="Q61" s="60"/>
    </row>
    <row r="62" spans="1:17" ht="57.75">
      <c r="A62" s="34" t="s">
        <v>1412</v>
      </c>
      <c r="B62" s="85"/>
      <c r="C62" s="35" t="s">
        <v>1413</v>
      </c>
      <c r="D62" s="34" t="s">
        <v>1414</v>
      </c>
      <c r="E62" s="36">
        <v>0.51</v>
      </c>
      <c r="F62" s="36">
        <v>1716</v>
      </c>
      <c r="G62" s="37">
        <v>7290006079343</v>
      </c>
      <c r="H62" s="38">
        <v>10</v>
      </c>
      <c r="I62" s="8">
        <v>250</v>
      </c>
      <c r="J62" s="39">
        <f t="shared" si="2"/>
        <v>150</v>
      </c>
      <c r="K62" s="40"/>
      <c r="L62" s="10">
        <f t="shared" si="3"/>
        <v>0</v>
      </c>
      <c r="M62" s="60"/>
      <c r="N62" s="60"/>
      <c r="O62" s="61" t="s">
        <v>1404</v>
      </c>
      <c r="P62" s="62"/>
      <c r="Q62" s="60"/>
    </row>
    <row r="63" spans="1:17" ht="60">
      <c r="A63" s="34" t="s">
        <v>1415</v>
      </c>
      <c r="B63" s="85"/>
      <c r="C63" s="35" t="s">
        <v>1416</v>
      </c>
      <c r="D63" s="34" t="s">
        <v>1417</v>
      </c>
      <c r="E63" s="36">
        <v>0.51</v>
      </c>
      <c r="F63" s="36">
        <v>1716</v>
      </c>
      <c r="G63" s="37">
        <v>7290006079350</v>
      </c>
      <c r="H63" s="38">
        <v>0</v>
      </c>
      <c r="I63" s="8">
        <v>290</v>
      </c>
      <c r="J63" s="39">
        <f t="shared" si="2"/>
        <v>174</v>
      </c>
      <c r="K63" s="40"/>
      <c r="L63" s="10">
        <f t="shared" si="3"/>
        <v>0</v>
      </c>
      <c r="M63" s="60"/>
      <c r="N63" s="60"/>
      <c r="O63" s="61"/>
      <c r="P63" s="62"/>
      <c r="Q63" s="60"/>
    </row>
    <row r="64" spans="1:17" ht="60">
      <c r="A64" s="34" t="s">
        <v>1418</v>
      </c>
      <c r="B64" s="85"/>
      <c r="C64" s="35" t="s">
        <v>1419</v>
      </c>
      <c r="D64" s="34" t="s">
        <v>1420</v>
      </c>
      <c r="E64" s="36">
        <v>0.51</v>
      </c>
      <c r="F64" s="36">
        <v>1716</v>
      </c>
      <c r="G64" s="37">
        <v>7290006079367</v>
      </c>
      <c r="H64" s="38">
        <v>3</v>
      </c>
      <c r="I64" s="8">
        <v>310</v>
      </c>
      <c r="J64" s="39">
        <f t="shared" si="2"/>
        <v>186</v>
      </c>
      <c r="K64" s="40"/>
      <c r="L64" s="10">
        <f t="shared" si="3"/>
        <v>0</v>
      </c>
      <c r="M64" s="60"/>
      <c r="N64" s="60"/>
      <c r="O64" s="61"/>
      <c r="P64" s="62"/>
      <c r="Q64" s="60"/>
    </row>
    <row r="65" spans="1:17">
      <c r="A65" s="28"/>
      <c r="B65" s="28" t="s">
        <v>1212</v>
      </c>
      <c r="C65" s="28" t="s">
        <v>1421</v>
      </c>
      <c r="D65" s="28"/>
      <c r="E65" s="28"/>
      <c r="F65" s="28"/>
      <c r="G65" s="29"/>
      <c r="H65" s="30"/>
      <c r="I65" s="31"/>
      <c r="J65" s="31"/>
      <c r="K65" s="32"/>
      <c r="L65" s="33"/>
      <c r="M65" s="60"/>
      <c r="N65" s="60"/>
      <c r="O65" s="61"/>
      <c r="P65" s="62"/>
      <c r="Q65" s="60"/>
    </row>
    <row r="66" spans="1:17" ht="213.75" customHeight="1">
      <c r="A66" s="34"/>
      <c r="B66" s="34"/>
      <c r="C66" s="65"/>
      <c r="D66" s="34"/>
      <c r="E66" s="34"/>
      <c r="F66" s="34"/>
      <c r="G66" s="37"/>
      <c r="H66" s="38"/>
      <c r="I66" s="8"/>
      <c r="J66" s="8"/>
      <c r="K66" s="9"/>
      <c r="L66" s="10"/>
      <c r="M66" s="60"/>
      <c r="N66" s="60"/>
      <c r="O66" s="61"/>
      <c r="P66" s="62"/>
      <c r="Q66" s="60"/>
    </row>
    <row r="67" spans="1:17" ht="75">
      <c r="A67" s="34" t="s">
        <v>1422</v>
      </c>
      <c r="B67" s="34"/>
      <c r="C67" s="35" t="s">
        <v>1423</v>
      </c>
      <c r="D67" s="34" t="s">
        <v>1425</v>
      </c>
      <c r="E67" s="36">
        <v>0.5</v>
      </c>
      <c r="F67" s="36">
        <v>680</v>
      </c>
      <c r="G67" s="37">
        <v>7290015816458</v>
      </c>
      <c r="H67" s="38">
        <v>10</v>
      </c>
      <c r="I67" s="8">
        <v>650</v>
      </c>
      <c r="J67" s="39">
        <f t="shared" ref="J67:J77" si="4">ROUND(I67*(1-$L$5),0)</f>
        <v>390</v>
      </c>
      <c r="K67" s="40"/>
      <c r="L67" s="10">
        <f t="shared" ref="L67:L77" si="5">K67*J67</f>
        <v>0</v>
      </c>
      <c r="M67" s="60"/>
      <c r="N67" s="60"/>
      <c r="O67" s="61" t="s">
        <v>1424</v>
      </c>
      <c r="P67" s="62"/>
      <c r="Q67" s="60"/>
    </row>
    <row r="68" spans="1:17" ht="60">
      <c r="A68" s="34" t="s">
        <v>1426</v>
      </c>
      <c r="B68" s="34"/>
      <c r="C68" s="35" t="s">
        <v>1427</v>
      </c>
      <c r="D68" s="34" t="s">
        <v>1429</v>
      </c>
      <c r="E68" s="36">
        <v>0.5</v>
      </c>
      <c r="F68" s="36">
        <v>680</v>
      </c>
      <c r="G68" s="37">
        <v>7290015816496</v>
      </c>
      <c r="H68" s="38">
        <v>10</v>
      </c>
      <c r="I68" s="8">
        <v>580</v>
      </c>
      <c r="J68" s="39">
        <f t="shared" si="4"/>
        <v>348</v>
      </c>
      <c r="K68" s="40"/>
      <c r="L68" s="10">
        <f t="shared" si="5"/>
        <v>0</v>
      </c>
      <c r="M68" s="60"/>
      <c r="N68" s="60"/>
      <c r="O68" s="61" t="s">
        <v>1428</v>
      </c>
      <c r="P68" s="62"/>
      <c r="Q68" s="60"/>
    </row>
    <row r="69" spans="1:17" ht="60">
      <c r="A69" s="34" t="s">
        <v>1430</v>
      </c>
      <c r="B69" s="34"/>
      <c r="C69" s="35" t="s">
        <v>1431</v>
      </c>
      <c r="D69" s="34" t="s">
        <v>1433</v>
      </c>
      <c r="E69" s="36">
        <v>0.5</v>
      </c>
      <c r="F69" s="36">
        <v>680</v>
      </c>
      <c r="G69" s="37">
        <v>7290015816489</v>
      </c>
      <c r="H69" s="38">
        <v>9</v>
      </c>
      <c r="I69" s="8">
        <v>580</v>
      </c>
      <c r="J69" s="39">
        <f t="shared" si="4"/>
        <v>348</v>
      </c>
      <c r="K69" s="40"/>
      <c r="L69" s="10">
        <f t="shared" si="5"/>
        <v>0</v>
      </c>
      <c r="M69" s="60"/>
      <c r="N69" s="60"/>
      <c r="O69" s="61" t="s">
        <v>1432</v>
      </c>
      <c r="P69" s="62"/>
      <c r="Q69" s="60"/>
    </row>
    <row r="70" spans="1:17" ht="60">
      <c r="A70" s="34" t="s">
        <v>1434</v>
      </c>
      <c r="B70" s="34"/>
      <c r="C70" s="35" t="s">
        <v>1435</v>
      </c>
      <c r="D70" s="34" t="s">
        <v>1437</v>
      </c>
      <c r="E70" s="36">
        <v>0.5</v>
      </c>
      <c r="F70" s="36">
        <v>680</v>
      </c>
      <c r="G70" s="37">
        <v>7290015816472</v>
      </c>
      <c r="H70" s="38">
        <v>6</v>
      </c>
      <c r="I70" s="8">
        <v>580</v>
      </c>
      <c r="J70" s="39">
        <f t="shared" si="4"/>
        <v>348</v>
      </c>
      <c r="K70" s="40"/>
      <c r="L70" s="10">
        <f t="shared" si="5"/>
        <v>0</v>
      </c>
      <c r="M70" s="60"/>
      <c r="N70" s="60"/>
      <c r="O70" s="61" t="s">
        <v>1436</v>
      </c>
      <c r="P70" s="62"/>
      <c r="Q70" s="60"/>
    </row>
    <row r="71" spans="1:17" ht="60">
      <c r="A71" s="34" t="s">
        <v>1438</v>
      </c>
      <c r="B71" s="34"/>
      <c r="C71" s="35" t="s">
        <v>1439</v>
      </c>
      <c r="D71" s="34" t="s">
        <v>1441</v>
      </c>
      <c r="E71" s="36">
        <v>0.5</v>
      </c>
      <c r="F71" s="36">
        <v>680</v>
      </c>
      <c r="G71" s="37">
        <v>7290015816519</v>
      </c>
      <c r="H71" s="38">
        <v>2</v>
      </c>
      <c r="I71" s="8">
        <v>630</v>
      </c>
      <c r="J71" s="39">
        <f t="shared" si="4"/>
        <v>378</v>
      </c>
      <c r="K71" s="40"/>
      <c r="L71" s="10">
        <f t="shared" si="5"/>
        <v>0</v>
      </c>
      <c r="M71" s="60"/>
      <c r="N71" s="60"/>
      <c r="O71" s="61" t="s">
        <v>1440</v>
      </c>
      <c r="P71" s="62"/>
      <c r="Q71" s="60"/>
    </row>
    <row r="72" spans="1:17" ht="75">
      <c r="A72" s="34" t="s">
        <v>1442</v>
      </c>
      <c r="B72" s="34"/>
      <c r="C72" s="35" t="s">
        <v>1443</v>
      </c>
      <c r="D72" s="34" t="s">
        <v>1445</v>
      </c>
      <c r="E72" s="36">
        <v>0.5</v>
      </c>
      <c r="F72" s="36">
        <v>680</v>
      </c>
      <c r="G72" s="37">
        <v>7290015816465</v>
      </c>
      <c r="H72" s="38">
        <v>12</v>
      </c>
      <c r="I72" s="8">
        <v>630</v>
      </c>
      <c r="J72" s="39">
        <f t="shared" si="4"/>
        <v>378</v>
      </c>
      <c r="K72" s="40"/>
      <c r="L72" s="10">
        <f t="shared" si="5"/>
        <v>0</v>
      </c>
      <c r="M72" s="60"/>
      <c r="N72" s="60"/>
      <c r="O72" s="61" t="s">
        <v>1444</v>
      </c>
      <c r="P72" s="62"/>
      <c r="Q72" s="60"/>
    </row>
    <row r="73" spans="1:17" ht="75">
      <c r="A73" s="34" t="s">
        <v>1446</v>
      </c>
      <c r="B73" s="34"/>
      <c r="C73" s="35" t="s">
        <v>1447</v>
      </c>
      <c r="D73" s="34" t="s">
        <v>1449</v>
      </c>
      <c r="E73" s="36">
        <v>0.5</v>
      </c>
      <c r="F73" s="36">
        <v>680</v>
      </c>
      <c r="G73" s="37">
        <v>7290015816564</v>
      </c>
      <c r="H73" s="38">
        <v>2</v>
      </c>
      <c r="I73" s="8">
        <v>730</v>
      </c>
      <c r="J73" s="39">
        <f t="shared" si="4"/>
        <v>438</v>
      </c>
      <c r="K73" s="40"/>
      <c r="L73" s="10">
        <f t="shared" si="5"/>
        <v>0</v>
      </c>
      <c r="M73" s="60"/>
      <c r="N73" s="60"/>
      <c r="O73" s="61" t="s">
        <v>1448</v>
      </c>
      <c r="P73" s="62"/>
      <c r="Q73" s="60"/>
    </row>
    <row r="74" spans="1:17" ht="60">
      <c r="A74" s="34" t="s">
        <v>1450</v>
      </c>
      <c r="B74" s="34"/>
      <c r="C74" s="35" t="s">
        <v>1451</v>
      </c>
      <c r="D74" s="34" t="s">
        <v>1453</v>
      </c>
      <c r="E74" s="36">
        <v>0.45</v>
      </c>
      <c r="F74" s="36">
        <v>693</v>
      </c>
      <c r="G74" s="37">
        <v>7290015816557</v>
      </c>
      <c r="H74" s="38">
        <v>1</v>
      </c>
      <c r="I74" s="8">
        <v>790</v>
      </c>
      <c r="J74" s="39">
        <f t="shared" si="4"/>
        <v>474</v>
      </c>
      <c r="K74" s="40"/>
      <c r="L74" s="10">
        <f t="shared" si="5"/>
        <v>0</v>
      </c>
      <c r="M74" s="60"/>
      <c r="N74" s="60"/>
      <c r="O74" s="61" t="s">
        <v>1452</v>
      </c>
      <c r="P74" s="62"/>
      <c r="Q74" s="60"/>
    </row>
    <row r="75" spans="1:17" ht="75">
      <c r="A75" s="34" t="s">
        <v>1454</v>
      </c>
      <c r="B75" s="34"/>
      <c r="C75" s="35" t="s">
        <v>1455</v>
      </c>
      <c r="D75" s="34" t="s">
        <v>1457</v>
      </c>
      <c r="E75" s="36">
        <v>0.45</v>
      </c>
      <c r="F75" s="36">
        <v>693</v>
      </c>
      <c r="G75" s="37">
        <v>7290015816540</v>
      </c>
      <c r="H75" s="38">
        <v>2</v>
      </c>
      <c r="I75" s="8">
        <v>790</v>
      </c>
      <c r="J75" s="39">
        <f t="shared" si="4"/>
        <v>474</v>
      </c>
      <c r="K75" s="40"/>
      <c r="L75" s="10">
        <f t="shared" si="5"/>
        <v>0</v>
      </c>
      <c r="M75" s="60"/>
      <c r="N75" s="60"/>
      <c r="O75" s="61" t="s">
        <v>1456</v>
      </c>
      <c r="P75" s="62"/>
      <c r="Q75" s="60"/>
    </row>
    <row r="76" spans="1:17" ht="60">
      <c r="A76" s="34" t="s">
        <v>1458</v>
      </c>
      <c r="B76" s="34"/>
      <c r="C76" s="35" t="s">
        <v>1459</v>
      </c>
      <c r="D76" s="34" t="s">
        <v>1461</v>
      </c>
      <c r="E76" s="36">
        <v>0.45</v>
      </c>
      <c r="F76" s="36">
        <v>693</v>
      </c>
      <c r="G76" s="37">
        <v>7290015816533</v>
      </c>
      <c r="H76" s="38">
        <v>0</v>
      </c>
      <c r="I76" s="8">
        <v>790</v>
      </c>
      <c r="J76" s="39">
        <f t="shared" si="4"/>
        <v>474</v>
      </c>
      <c r="K76" s="40"/>
      <c r="L76" s="10">
        <f t="shared" si="5"/>
        <v>0</v>
      </c>
      <c r="M76" s="60"/>
      <c r="N76" s="60"/>
      <c r="O76" s="61" t="s">
        <v>1460</v>
      </c>
      <c r="P76" s="62"/>
      <c r="Q76" s="60"/>
    </row>
    <row r="77" spans="1:17" ht="45">
      <c r="A77" s="34" t="s">
        <v>1462</v>
      </c>
      <c r="B77" s="34"/>
      <c r="C77" s="35" t="s">
        <v>1463</v>
      </c>
      <c r="D77" s="34" t="s">
        <v>1465</v>
      </c>
      <c r="E77" s="36">
        <v>0.45</v>
      </c>
      <c r="F77" s="36">
        <v>693</v>
      </c>
      <c r="G77" s="37">
        <v>7290015816526</v>
      </c>
      <c r="H77" s="38">
        <v>6</v>
      </c>
      <c r="I77" s="8">
        <v>800</v>
      </c>
      <c r="J77" s="39">
        <f t="shared" si="4"/>
        <v>480</v>
      </c>
      <c r="K77" s="40"/>
      <c r="L77" s="10">
        <f t="shared" si="5"/>
        <v>0</v>
      </c>
      <c r="M77" s="60"/>
      <c r="N77" s="60"/>
      <c r="O77" s="61" t="s">
        <v>1464</v>
      </c>
      <c r="P77" s="62"/>
      <c r="Q77" s="60"/>
    </row>
    <row r="78" spans="1:17" ht="15.75" thickBot="1">
      <c r="A78" s="50"/>
      <c r="B78" s="51" t="s">
        <v>1212</v>
      </c>
      <c r="C78" s="51" t="s">
        <v>1466</v>
      </c>
      <c r="D78" s="51"/>
      <c r="E78" s="51"/>
      <c r="F78" s="51"/>
      <c r="G78" s="52"/>
      <c r="H78" s="53"/>
      <c r="I78" s="54"/>
      <c r="J78" s="54"/>
      <c r="K78" s="55"/>
      <c r="L78" s="56"/>
      <c r="M78" s="60"/>
      <c r="N78" s="60"/>
      <c r="O78" s="61"/>
      <c r="P78" s="62"/>
      <c r="Q78" s="60"/>
    </row>
    <row r="79" spans="1:17" ht="92.1" customHeight="1">
      <c r="A79" s="41" t="s">
        <v>1467</v>
      </c>
      <c r="B79" s="41"/>
      <c r="C79" s="42" t="s">
        <v>1468</v>
      </c>
      <c r="D79" s="41" t="s">
        <v>1470</v>
      </c>
      <c r="E79" s="43">
        <v>0.15</v>
      </c>
      <c r="F79" s="43">
        <v>412</v>
      </c>
      <c r="G79" s="44">
        <v>7290013729484</v>
      </c>
      <c r="H79" s="45">
        <v>8</v>
      </c>
      <c r="I79" s="46">
        <v>730</v>
      </c>
      <c r="J79" s="47">
        <f>ROUND(I79*(1-$L$5),0)</f>
        <v>438</v>
      </c>
      <c r="K79" s="48"/>
      <c r="L79" s="49">
        <f>K79*J79</f>
        <v>0</v>
      </c>
      <c r="M79" s="60"/>
      <c r="N79" s="60"/>
      <c r="O79" s="61" t="s">
        <v>1469</v>
      </c>
      <c r="P79" s="62"/>
      <c r="Q79" s="60"/>
    </row>
    <row r="80" spans="1:17" ht="92.1" customHeight="1">
      <c r="A80" s="34" t="s">
        <v>1471</v>
      </c>
      <c r="B80" s="34"/>
      <c r="C80" s="35" t="s">
        <v>1472</v>
      </c>
      <c r="D80" s="34" t="s">
        <v>1474</v>
      </c>
      <c r="E80" s="36">
        <v>0.15</v>
      </c>
      <c r="F80" s="36">
        <v>412</v>
      </c>
      <c r="G80" s="37">
        <v>7290013729477</v>
      </c>
      <c r="H80" s="38">
        <v>3</v>
      </c>
      <c r="I80" s="8">
        <v>730</v>
      </c>
      <c r="J80" s="39">
        <f>ROUND(I80*(1-$L$5),0)</f>
        <v>438</v>
      </c>
      <c r="K80" s="40"/>
      <c r="L80" s="10">
        <f>K80*J80</f>
        <v>0</v>
      </c>
      <c r="M80" s="60"/>
      <c r="N80" s="60"/>
      <c r="O80" s="61" t="s">
        <v>1473</v>
      </c>
      <c r="P80" s="62"/>
      <c r="Q80" s="60"/>
    </row>
    <row r="81" spans="1:17" ht="92.1" customHeight="1">
      <c r="A81" s="34" t="s">
        <v>1475</v>
      </c>
      <c r="B81" s="34"/>
      <c r="C81" s="35" t="s">
        <v>1476</v>
      </c>
      <c r="D81" s="34" t="s">
        <v>1478</v>
      </c>
      <c r="E81" s="36">
        <v>0.5</v>
      </c>
      <c r="F81" s="36">
        <v>680</v>
      </c>
      <c r="G81" s="37">
        <v>7290015816502</v>
      </c>
      <c r="H81" s="38">
        <v>16</v>
      </c>
      <c r="I81" s="8">
        <v>580</v>
      </c>
      <c r="J81" s="39">
        <f>ROUND(I81*(1-$L$5),0)</f>
        <v>348</v>
      </c>
      <c r="K81" s="40"/>
      <c r="L81" s="10">
        <f>K81*J81</f>
        <v>0</v>
      </c>
      <c r="M81" s="60"/>
      <c r="N81" s="60"/>
      <c r="O81" s="61" t="s">
        <v>1477</v>
      </c>
      <c r="P81" s="62"/>
      <c r="Q81" s="60"/>
    </row>
    <row r="82" spans="1:17" ht="92.1" customHeight="1">
      <c r="A82" s="34" t="s">
        <v>1479</v>
      </c>
      <c r="B82" s="34"/>
      <c r="C82" s="35" t="s">
        <v>1480</v>
      </c>
      <c r="D82" s="34" t="s">
        <v>1482</v>
      </c>
      <c r="E82" s="36">
        <v>0.5</v>
      </c>
      <c r="F82" s="36">
        <v>680</v>
      </c>
      <c r="G82" s="37">
        <v>7290015816779</v>
      </c>
      <c r="H82" s="38">
        <v>9</v>
      </c>
      <c r="I82" s="8">
        <v>580</v>
      </c>
      <c r="J82" s="39">
        <f>ROUND(I82*(1-$L$5),0)</f>
        <v>348</v>
      </c>
      <c r="K82" s="40"/>
      <c r="L82" s="10">
        <f>K82*J82</f>
        <v>0</v>
      </c>
      <c r="M82" s="60"/>
      <c r="N82" s="60"/>
      <c r="O82" s="61" t="s">
        <v>1481</v>
      </c>
      <c r="P82" s="62"/>
      <c r="Q82" s="60"/>
    </row>
    <row r="84" spans="1:17">
      <c r="B84" s="1" t="s">
        <v>498</v>
      </c>
    </row>
  </sheetData>
  <sheetProtection autoFilter="0"/>
  <autoFilter ref="H7:K82"/>
  <mergeCells count="23">
    <mergeCell ref="B54:B56"/>
    <mergeCell ref="B57:B58"/>
    <mergeCell ref="B59:B61"/>
    <mergeCell ref="B62:B64"/>
    <mergeCell ref="B38:B40"/>
    <mergeCell ref="B42:B43"/>
    <mergeCell ref="B44:B45"/>
    <mergeCell ref="B46:B47"/>
    <mergeCell ref="B48:B50"/>
    <mergeCell ref="B51:B53"/>
    <mergeCell ref="I1:J1"/>
    <mergeCell ref="K2:L3"/>
    <mergeCell ref="K1:L1"/>
    <mergeCell ref="B35:B37"/>
    <mergeCell ref="B1:C1"/>
    <mergeCell ref="B2:C2"/>
    <mergeCell ref="B3:C3"/>
    <mergeCell ref="B5:C6"/>
    <mergeCell ref="B21:B22"/>
    <mergeCell ref="B23:B24"/>
    <mergeCell ref="B25:B27"/>
    <mergeCell ref="B28:B29"/>
    <mergeCell ref="B30:B31"/>
  </mergeCells>
  <pageMargins left="0.41666666666666669" right="0.2361111111111111" top="0.34722222222222221" bottom="0.34722222222222221" header="0" footer="0"/>
  <pageSetup paperSize="9" orientation="portrait" r:id="rId1"/>
  <drawing r:id="rId2"/>
</worksheet>
</file>

<file path=xl/worksheets/sheet4.xml><?xml version="1.0" encoding="utf-8"?>
<worksheet xmlns="http://schemas.openxmlformats.org/spreadsheetml/2006/main" xmlns:r="http://schemas.openxmlformats.org/officeDocument/2006/relationships">
  <sheetPr>
    <outlinePr summaryBelow="0"/>
  </sheetPr>
  <dimension ref="A1:S133"/>
  <sheetViews>
    <sheetView topLeftCell="B1" workbookViewId="0">
      <pane xSplit="1" ySplit="7" topLeftCell="C9" activePane="bottomRight" state="frozen"/>
      <selection activeCell="B1" sqref="B1"/>
      <selection pane="topRight" activeCell="C1" sqref="C1"/>
      <selection pane="bottomLeft" activeCell="B8" sqref="B8"/>
      <selection pane="bottomRight" activeCell="B7" sqref="B7"/>
    </sheetView>
  </sheetViews>
  <sheetFormatPr defaultRowHeight="15" outlineLevelCol="1"/>
  <cols>
    <col min="1" max="1" width="0" style="1" hidden="1" customWidth="1"/>
    <col min="2" max="2" width="25.7109375" style="1" customWidth="1"/>
    <col min="3" max="3" width="34.7109375" style="2" customWidth="1"/>
    <col min="4" max="6" width="9.140625" style="1" hidden="1" customWidth="1" outlineLevel="1"/>
    <col min="7" max="7" width="9.140625" style="4" hidden="1" customWidth="1" outlineLevel="1"/>
    <col min="8" max="8" width="9.140625" style="5" hidden="1" customWidth="1" outlineLevel="1"/>
    <col min="9" max="9" width="9.7109375" style="3" customWidth="1" collapsed="1"/>
    <col min="10" max="10" width="9.7109375" style="3" customWidth="1"/>
    <col min="11" max="11" width="7.7109375" style="6" customWidth="1"/>
    <col min="12" max="12" width="10.7109375" style="7" customWidth="1"/>
    <col min="13" max="13" width="11.7109375" style="1" customWidth="1"/>
    <col min="14" max="14" width="8.7109375" style="1" customWidth="1"/>
    <col min="15" max="15" width="50.7109375" style="19" customWidth="1"/>
    <col min="16" max="16" width="50.7109375" style="20" customWidth="1"/>
    <col min="17" max="19" width="9.140625" style="1"/>
  </cols>
  <sheetData>
    <row r="1" spans="1:19" ht="20.100000000000001" customHeight="1" thickBot="1">
      <c r="B1" s="77" t="s">
        <v>0</v>
      </c>
      <c r="C1" s="78"/>
      <c r="G1" s="13" t="s">
        <v>7</v>
      </c>
      <c r="H1" s="5">
        <v>4</v>
      </c>
      <c r="I1" s="83" t="s">
        <v>4</v>
      </c>
      <c r="J1" s="84"/>
      <c r="K1" s="75" t="s">
        <v>8</v>
      </c>
      <c r="L1" s="76"/>
    </row>
    <row r="2" spans="1:19" ht="15.75" thickBot="1">
      <c r="B2" s="79" t="s">
        <v>1</v>
      </c>
      <c r="C2" s="78"/>
      <c r="G2" s="3">
        <f>SUM(ShAm!$H$6,'H&amp;B'!$H$6,Aphrodite!$H$6,Dr.Sea!$H$6)</f>
        <v>0</v>
      </c>
      <c r="H2" s="5">
        <f>SUMPRODUCT($K$8:$K$131,$E$8:$E$131)</f>
        <v>0</v>
      </c>
      <c r="I2" s="11" t="s">
        <v>5</v>
      </c>
      <c r="J2" s="9">
        <f>SUM(ShAm!$H$2,'H&amp;B'!$H$2,Aphrodite!$H$2,Dr.Sea!$H$2)</f>
        <v>0</v>
      </c>
      <c r="K2" s="72">
        <f>SUM(ShAm!$L$6,'H&amp;B'!$L$6,Aphrodite!$L$6,Dr.Sea!$L$6)</f>
        <v>0</v>
      </c>
      <c r="L2" s="73"/>
    </row>
    <row r="3" spans="1:19" ht="18" thickBot="1">
      <c r="B3" s="80" t="s">
        <v>2</v>
      </c>
      <c r="C3" s="78"/>
      <c r="H3" s="5">
        <f>SUMPRODUCT($K$8:$K$131,$F$8:$F$131)/1000000</f>
        <v>0</v>
      </c>
      <c r="I3" s="11" t="s">
        <v>6</v>
      </c>
      <c r="J3" s="12">
        <f>SUM(ShAm!$H$3,'H&amp;B'!$H$3,Aphrodite!$H$3,Dr.Sea!$H$3)</f>
        <v>0</v>
      </c>
      <c r="K3" s="74"/>
      <c r="L3" s="73"/>
    </row>
    <row r="4" spans="1:19">
      <c r="G4" s="14"/>
      <c r="K4" s="15"/>
    </row>
    <row r="5" spans="1:19">
      <c r="B5" s="87" t="s">
        <v>1483</v>
      </c>
      <c r="C5" s="88"/>
      <c r="G5" s="14" t="s">
        <v>11</v>
      </c>
      <c r="H5" s="16">
        <v>0.35</v>
      </c>
      <c r="K5" s="15" t="s">
        <v>9</v>
      </c>
      <c r="L5" s="17">
        <f>$H$5+IF($G$2&gt;=$M$3, $N$3,IF($G$2&gt;=$M$2,$N$2,0))</f>
        <v>0.35</v>
      </c>
    </row>
    <row r="6" spans="1:19">
      <c r="B6" s="87"/>
      <c r="C6" s="88"/>
      <c r="G6" s="14" t="s">
        <v>12</v>
      </c>
      <c r="H6" s="3">
        <f>SUMPRODUCT($K$8:$K$131,$I$8:$I$131)*(1-$H$5)</f>
        <v>0</v>
      </c>
      <c r="K6" s="15" t="s">
        <v>10</v>
      </c>
      <c r="L6" s="3">
        <f>SUM($L$8:$L$108)</f>
        <v>0</v>
      </c>
    </row>
    <row r="7" spans="1:19" s="18" customFormat="1" ht="50.1" customHeight="1">
      <c r="A7" s="21" t="s">
        <v>23</v>
      </c>
      <c r="B7" s="66" t="s">
        <v>13</v>
      </c>
      <c r="C7" s="22" t="s">
        <v>14</v>
      </c>
      <c r="D7" s="21" t="s">
        <v>16</v>
      </c>
      <c r="E7" s="21" t="s">
        <v>17</v>
      </c>
      <c r="F7" s="21" t="s">
        <v>18</v>
      </c>
      <c r="G7" s="23" t="s">
        <v>19</v>
      </c>
      <c r="H7" s="24" t="s">
        <v>20</v>
      </c>
      <c r="I7" s="25" t="s">
        <v>15</v>
      </c>
      <c r="J7" s="25" t="s">
        <v>22</v>
      </c>
      <c r="K7" s="26" t="s">
        <v>21</v>
      </c>
      <c r="L7" s="27" t="s">
        <v>7</v>
      </c>
      <c r="M7" s="57" t="s">
        <v>24</v>
      </c>
      <c r="N7" s="57"/>
      <c r="O7" s="58" t="s">
        <v>25</v>
      </c>
      <c r="P7" s="59" t="s">
        <v>26</v>
      </c>
      <c r="Q7" s="57"/>
    </row>
    <row r="8" spans="1:19">
      <c r="A8" s="28"/>
      <c r="B8" s="28" t="s">
        <v>1485</v>
      </c>
      <c r="C8" s="28" t="s">
        <v>1484</v>
      </c>
      <c r="D8" s="28"/>
      <c r="E8" s="28"/>
      <c r="F8" s="28"/>
      <c r="G8" s="29"/>
      <c r="H8" s="30"/>
      <c r="I8" s="31"/>
      <c r="J8" s="31"/>
      <c r="K8" s="32"/>
      <c r="L8" s="33"/>
      <c r="M8" s="60"/>
      <c r="N8" s="60"/>
      <c r="O8" s="61"/>
      <c r="P8" s="62"/>
      <c r="Q8" s="60"/>
    </row>
    <row r="9" spans="1:19" ht="92.1" customHeight="1">
      <c r="A9" s="70" t="s">
        <v>1486</v>
      </c>
      <c r="B9" s="70"/>
      <c r="C9" s="35" t="s">
        <v>1789</v>
      </c>
      <c r="D9" s="70" t="s">
        <v>1487</v>
      </c>
      <c r="E9" s="36">
        <v>0.1</v>
      </c>
      <c r="F9" s="36">
        <v>352</v>
      </c>
      <c r="G9" s="37">
        <v>5200393881469</v>
      </c>
      <c r="H9" s="38">
        <v>0</v>
      </c>
      <c r="I9" s="8">
        <v>1399</v>
      </c>
      <c r="J9" s="39">
        <f t="shared" ref="J9:J29" si="0">ROUND(I9*(1-$L$5),0)</f>
        <v>909</v>
      </c>
      <c r="K9" s="40"/>
      <c r="L9" s="10">
        <f t="shared" ref="L9:L29" si="1">K9*J9</f>
        <v>0</v>
      </c>
      <c r="M9" s="60"/>
      <c r="N9" s="60"/>
      <c r="O9" s="61" t="s">
        <v>1790</v>
      </c>
      <c r="P9" s="62" t="s">
        <v>1738</v>
      </c>
      <c r="Q9" s="60"/>
      <c r="R9" s="69"/>
      <c r="S9" s="69"/>
    </row>
    <row r="10" spans="1:19" ht="92.1" customHeight="1">
      <c r="A10" s="70" t="s">
        <v>1488</v>
      </c>
      <c r="B10" s="70"/>
      <c r="C10" s="35" t="s">
        <v>1791</v>
      </c>
      <c r="D10" s="70" t="s">
        <v>1489</v>
      </c>
      <c r="E10" s="36">
        <v>0.06</v>
      </c>
      <c r="F10" s="36">
        <v>290</v>
      </c>
      <c r="G10" s="37">
        <v>5200393881957</v>
      </c>
      <c r="H10" s="38">
        <v>0</v>
      </c>
      <c r="I10" s="8">
        <v>1499</v>
      </c>
      <c r="J10" s="39">
        <f t="shared" si="0"/>
        <v>974</v>
      </c>
      <c r="K10" s="40"/>
      <c r="L10" s="10">
        <f t="shared" si="1"/>
        <v>0</v>
      </c>
      <c r="M10" s="60"/>
      <c r="N10" s="60"/>
      <c r="O10" s="61" t="s">
        <v>1792</v>
      </c>
      <c r="P10" s="62" t="s">
        <v>1739</v>
      </c>
      <c r="Q10" s="60"/>
      <c r="R10" s="69"/>
      <c r="S10" s="69"/>
    </row>
    <row r="11" spans="1:19" ht="92.1" customHeight="1">
      <c r="A11" s="70" t="s">
        <v>1490</v>
      </c>
      <c r="B11" s="70"/>
      <c r="C11" s="35" t="s">
        <v>1793</v>
      </c>
      <c r="D11" s="70" t="s">
        <v>1491</v>
      </c>
      <c r="E11" s="36">
        <v>0.1</v>
      </c>
      <c r="F11" s="36">
        <v>352</v>
      </c>
      <c r="G11" s="37">
        <v>5200393801016</v>
      </c>
      <c r="H11" s="38">
        <v>0</v>
      </c>
      <c r="I11" s="8">
        <v>1599</v>
      </c>
      <c r="J11" s="39">
        <f t="shared" si="0"/>
        <v>1039</v>
      </c>
      <c r="K11" s="40"/>
      <c r="L11" s="10">
        <f t="shared" si="1"/>
        <v>0</v>
      </c>
      <c r="M11" s="60"/>
      <c r="N11" s="60"/>
      <c r="O11" s="61" t="s">
        <v>1794</v>
      </c>
      <c r="P11" s="62" t="s">
        <v>1740</v>
      </c>
      <c r="Q11" s="60"/>
      <c r="R11" s="69"/>
      <c r="S11" s="69"/>
    </row>
    <row r="12" spans="1:19" ht="92.1" customHeight="1">
      <c r="A12" s="70" t="s">
        <v>1492</v>
      </c>
      <c r="B12" s="70"/>
      <c r="C12" s="35" t="s">
        <v>1795</v>
      </c>
      <c r="D12" s="70" t="s">
        <v>1493</v>
      </c>
      <c r="E12" s="36">
        <v>0.18</v>
      </c>
      <c r="F12" s="36">
        <v>318</v>
      </c>
      <c r="G12" s="37">
        <v>5200393812500</v>
      </c>
      <c r="H12" s="38">
        <v>5</v>
      </c>
      <c r="I12" s="8">
        <v>1699</v>
      </c>
      <c r="J12" s="39">
        <f t="shared" si="0"/>
        <v>1104</v>
      </c>
      <c r="K12" s="40"/>
      <c r="L12" s="10">
        <f t="shared" si="1"/>
        <v>0</v>
      </c>
      <c r="M12" s="60"/>
      <c r="N12" s="60"/>
      <c r="O12" s="61" t="s">
        <v>1796</v>
      </c>
      <c r="P12" s="62" t="s">
        <v>1741</v>
      </c>
      <c r="Q12" s="60"/>
      <c r="R12" s="69"/>
      <c r="S12" s="69"/>
    </row>
    <row r="13" spans="1:19" ht="92.1" customHeight="1">
      <c r="A13" s="70" t="s">
        <v>1494</v>
      </c>
      <c r="B13" s="70"/>
      <c r="C13" s="35" t="s">
        <v>1797</v>
      </c>
      <c r="D13" s="70" t="s">
        <v>1495</v>
      </c>
      <c r="E13" s="36">
        <v>0.1</v>
      </c>
      <c r="F13" s="36">
        <v>352</v>
      </c>
      <c r="G13" s="37">
        <v>5200393809029</v>
      </c>
      <c r="H13" s="38">
        <v>6</v>
      </c>
      <c r="I13" s="8">
        <v>1499</v>
      </c>
      <c r="J13" s="39">
        <f t="shared" si="0"/>
        <v>974</v>
      </c>
      <c r="K13" s="40"/>
      <c r="L13" s="10">
        <f t="shared" si="1"/>
        <v>0</v>
      </c>
      <c r="M13" s="60"/>
      <c r="N13" s="60"/>
      <c r="O13" s="61" t="s">
        <v>1798</v>
      </c>
      <c r="P13" s="62" t="s">
        <v>1742</v>
      </c>
      <c r="Q13" s="60"/>
      <c r="R13" s="69"/>
      <c r="S13" s="69"/>
    </row>
    <row r="14" spans="1:19" ht="92.1" customHeight="1">
      <c r="A14" s="70" t="s">
        <v>1496</v>
      </c>
      <c r="B14" s="70"/>
      <c r="C14" s="35" t="s">
        <v>1799</v>
      </c>
      <c r="D14" s="70" t="s">
        <v>1497</v>
      </c>
      <c r="E14" s="36">
        <v>0.18</v>
      </c>
      <c r="F14" s="36">
        <v>318</v>
      </c>
      <c r="G14" s="37">
        <v>5200393857563</v>
      </c>
      <c r="H14" s="38">
        <v>0</v>
      </c>
      <c r="I14" s="8">
        <v>1699</v>
      </c>
      <c r="J14" s="39">
        <f t="shared" si="0"/>
        <v>1104</v>
      </c>
      <c r="K14" s="40"/>
      <c r="L14" s="10">
        <f t="shared" si="1"/>
        <v>0</v>
      </c>
      <c r="M14" s="60"/>
      <c r="N14" s="60"/>
      <c r="O14" s="61" t="s">
        <v>1800</v>
      </c>
      <c r="P14" s="62" t="s">
        <v>1743</v>
      </c>
      <c r="Q14" s="60"/>
      <c r="R14" s="69"/>
      <c r="S14" s="69"/>
    </row>
    <row r="15" spans="1:19" ht="92.1" customHeight="1">
      <c r="A15" s="70" t="s">
        <v>1498</v>
      </c>
      <c r="B15" s="70"/>
      <c r="C15" s="35" t="s">
        <v>1801</v>
      </c>
      <c r="D15" s="70" t="s">
        <v>1499</v>
      </c>
      <c r="E15" s="36">
        <v>0.1</v>
      </c>
      <c r="F15" s="36">
        <v>419</v>
      </c>
      <c r="G15" s="37">
        <v>5200393809456</v>
      </c>
      <c r="H15" s="38">
        <v>0</v>
      </c>
      <c r="I15" s="8">
        <v>749</v>
      </c>
      <c r="J15" s="39">
        <f t="shared" si="0"/>
        <v>487</v>
      </c>
      <c r="K15" s="40"/>
      <c r="L15" s="10">
        <f t="shared" si="1"/>
        <v>0</v>
      </c>
      <c r="M15" s="60"/>
      <c r="N15" s="60"/>
      <c r="O15" s="61" t="s">
        <v>1802</v>
      </c>
      <c r="P15" s="62" t="s">
        <v>1744</v>
      </c>
      <c r="Q15" s="60"/>
      <c r="R15" s="69"/>
      <c r="S15" s="69"/>
    </row>
    <row r="16" spans="1:19" ht="92.1" customHeight="1">
      <c r="A16" s="70" t="s">
        <v>1500</v>
      </c>
      <c r="B16" s="70"/>
      <c r="C16" s="35" t="s">
        <v>1803</v>
      </c>
      <c r="D16" s="70" t="s">
        <v>1501</v>
      </c>
      <c r="E16" s="36">
        <v>0.22</v>
      </c>
      <c r="F16" s="36">
        <v>344</v>
      </c>
      <c r="G16" s="37">
        <v>5200393848530</v>
      </c>
      <c r="H16" s="38">
        <v>0</v>
      </c>
      <c r="I16" s="8">
        <v>749</v>
      </c>
      <c r="J16" s="39">
        <f t="shared" si="0"/>
        <v>487</v>
      </c>
      <c r="K16" s="40"/>
      <c r="L16" s="10">
        <f t="shared" si="1"/>
        <v>0</v>
      </c>
      <c r="M16" s="60"/>
      <c r="N16" s="60"/>
      <c r="O16" s="61" t="s">
        <v>1708</v>
      </c>
      <c r="P16" s="62" t="s">
        <v>1745</v>
      </c>
      <c r="Q16" s="60"/>
      <c r="R16" s="69"/>
      <c r="S16" s="69"/>
    </row>
    <row r="17" spans="1:19" ht="92.1" customHeight="1">
      <c r="A17" s="70" t="s">
        <v>1502</v>
      </c>
      <c r="B17" s="70"/>
      <c r="C17" s="35" t="s">
        <v>1804</v>
      </c>
      <c r="D17" s="70" t="s">
        <v>1503</v>
      </c>
      <c r="E17" s="36">
        <v>0.23</v>
      </c>
      <c r="F17" s="36">
        <v>344</v>
      </c>
      <c r="G17" s="37">
        <v>5200393887232</v>
      </c>
      <c r="H17" s="38">
        <v>0</v>
      </c>
      <c r="I17" s="8">
        <v>749</v>
      </c>
      <c r="J17" s="39">
        <f t="shared" si="0"/>
        <v>487</v>
      </c>
      <c r="K17" s="40"/>
      <c r="L17" s="10">
        <f t="shared" si="1"/>
        <v>0</v>
      </c>
      <c r="M17" s="60"/>
      <c r="N17" s="60"/>
      <c r="O17" s="61" t="s">
        <v>1805</v>
      </c>
      <c r="P17" s="62" t="s">
        <v>1746</v>
      </c>
      <c r="Q17" s="60"/>
      <c r="R17" s="69"/>
      <c r="S17" s="69"/>
    </row>
    <row r="18" spans="1:19" ht="92.1" customHeight="1">
      <c r="A18" s="70" t="s">
        <v>1504</v>
      </c>
      <c r="B18" s="70"/>
      <c r="C18" s="35" t="s">
        <v>1806</v>
      </c>
      <c r="D18" s="70" t="s">
        <v>1505</v>
      </c>
      <c r="E18" s="36">
        <v>0.22</v>
      </c>
      <c r="F18" s="36">
        <v>314</v>
      </c>
      <c r="G18" s="37">
        <v>5200393823711</v>
      </c>
      <c r="H18" s="38">
        <v>0</v>
      </c>
      <c r="I18" s="8">
        <v>749</v>
      </c>
      <c r="J18" s="39">
        <f t="shared" si="0"/>
        <v>487</v>
      </c>
      <c r="K18" s="40"/>
      <c r="L18" s="10">
        <f t="shared" si="1"/>
        <v>0</v>
      </c>
      <c r="M18" s="60"/>
      <c r="N18" s="60"/>
      <c r="O18" s="61" t="s">
        <v>1807</v>
      </c>
      <c r="P18" s="62" t="s">
        <v>1747</v>
      </c>
      <c r="Q18" s="60"/>
      <c r="R18" s="69"/>
      <c r="S18" s="69"/>
    </row>
    <row r="19" spans="1:19" ht="92.1" customHeight="1">
      <c r="A19" s="70" t="s">
        <v>1506</v>
      </c>
      <c r="B19" s="70"/>
      <c r="C19" s="35" t="s">
        <v>1808</v>
      </c>
      <c r="D19" s="70" t="s">
        <v>1507</v>
      </c>
      <c r="E19" s="36">
        <v>0.22</v>
      </c>
      <c r="F19" s="36">
        <v>314</v>
      </c>
      <c r="G19" s="37">
        <v>5200393838265</v>
      </c>
      <c r="H19" s="38">
        <v>0</v>
      </c>
      <c r="I19" s="8">
        <v>699</v>
      </c>
      <c r="J19" s="39">
        <f t="shared" si="0"/>
        <v>454</v>
      </c>
      <c r="K19" s="40"/>
      <c r="L19" s="10">
        <f t="shared" si="1"/>
        <v>0</v>
      </c>
      <c r="M19" s="60"/>
      <c r="N19" s="60"/>
      <c r="O19" s="61" t="s">
        <v>1809</v>
      </c>
      <c r="P19" s="62" t="s">
        <v>1748</v>
      </c>
      <c r="Q19" s="60"/>
      <c r="R19" s="69"/>
      <c r="S19" s="69"/>
    </row>
    <row r="20" spans="1:19" ht="92.1" customHeight="1">
      <c r="A20" s="70" t="s">
        <v>1508</v>
      </c>
      <c r="B20" s="70"/>
      <c r="C20" s="35" t="s">
        <v>1810</v>
      </c>
      <c r="D20" s="70" t="s">
        <v>1509</v>
      </c>
      <c r="E20" s="36">
        <v>0.11</v>
      </c>
      <c r="F20" s="36">
        <v>419</v>
      </c>
      <c r="G20" s="37">
        <v>5200393878391</v>
      </c>
      <c r="H20" s="38">
        <v>0</v>
      </c>
      <c r="I20" s="8">
        <v>899</v>
      </c>
      <c r="J20" s="39">
        <f t="shared" si="0"/>
        <v>584</v>
      </c>
      <c r="K20" s="40"/>
      <c r="L20" s="10">
        <f t="shared" si="1"/>
        <v>0</v>
      </c>
      <c r="M20" s="60"/>
      <c r="N20" s="60"/>
      <c r="O20" s="61" t="s">
        <v>1811</v>
      </c>
      <c r="P20" s="62" t="s">
        <v>1749</v>
      </c>
      <c r="Q20" s="60"/>
      <c r="R20" s="69"/>
      <c r="S20" s="69"/>
    </row>
    <row r="21" spans="1:19" ht="92.1" customHeight="1">
      <c r="A21" s="70" t="s">
        <v>1510</v>
      </c>
      <c r="B21" s="70"/>
      <c r="C21" s="35" t="s">
        <v>1812</v>
      </c>
      <c r="D21" s="70" t="s">
        <v>1511</v>
      </c>
      <c r="E21" s="36">
        <v>0.09</v>
      </c>
      <c r="F21" s="36">
        <v>352</v>
      </c>
      <c r="G21" s="37">
        <v>5200393812517</v>
      </c>
      <c r="H21" s="38">
        <v>0</v>
      </c>
      <c r="I21" s="8">
        <v>1499</v>
      </c>
      <c r="J21" s="39">
        <f t="shared" si="0"/>
        <v>974</v>
      </c>
      <c r="K21" s="40"/>
      <c r="L21" s="10">
        <f t="shared" si="1"/>
        <v>0</v>
      </c>
      <c r="M21" s="60"/>
      <c r="N21" s="60"/>
      <c r="O21" s="61" t="s">
        <v>1813</v>
      </c>
      <c r="P21" s="62" t="s">
        <v>1750</v>
      </c>
      <c r="Q21" s="60"/>
      <c r="R21" s="69"/>
      <c r="S21" s="69"/>
    </row>
    <row r="22" spans="1:19" ht="92.1" customHeight="1">
      <c r="A22" s="70" t="s">
        <v>1512</v>
      </c>
      <c r="B22" s="70"/>
      <c r="C22" s="35" t="s">
        <v>1814</v>
      </c>
      <c r="D22" s="70" t="s">
        <v>1513</v>
      </c>
      <c r="E22" s="36">
        <v>0.06</v>
      </c>
      <c r="F22" s="36">
        <v>290</v>
      </c>
      <c r="G22" s="37">
        <v>5200393812524</v>
      </c>
      <c r="H22" s="38">
        <v>0</v>
      </c>
      <c r="I22" s="8">
        <v>1999</v>
      </c>
      <c r="J22" s="39">
        <f t="shared" si="0"/>
        <v>1299</v>
      </c>
      <c r="K22" s="40"/>
      <c r="L22" s="10">
        <f t="shared" si="1"/>
        <v>0</v>
      </c>
      <c r="M22" s="60"/>
      <c r="N22" s="60"/>
      <c r="O22" s="61" t="s">
        <v>1815</v>
      </c>
      <c r="P22" s="62" t="s">
        <v>1751</v>
      </c>
      <c r="Q22" s="60"/>
      <c r="R22" s="69"/>
      <c r="S22" s="69"/>
    </row>
    <row r="23" spans="1:19" ht="92.1" customHeight="1">
      <c r="A23" s="70" t="s">
        <v>1514</v>
      </c>
      <c r="B23" s="70"/>
      <c r="C23" s="35" t="s">
        <v>1816</v>
      </c>
      <c r="D23" s="70" t="s">
        <v>1515</v>
      </c>
      <c r="E23" s="36">
        <v>0.06</v>
      </c>
      <c r="F23" s="36">
        <v>290</v>
      </c>
      <c r="G23" s="37">
        <v>5200393812531</v>
      </c>
      <c r="H23" s="38">
        <v>5</v>
      </c>
      <c r="I23" s="8">
        <v>1799</v>
      </c>
      <c r="J23" s="39">
        <f t="shared" si="0"/>
        <v>1169</v>
      </c>
      <c r="K23" s="40"/>
      <c r="L23" s="10">
        <f t="shared" si="1"/>
        <v>0</v>
      </c>
      <c r="M23" s="60"/>
      <c r="N23" s="60"/>
      <c r="O23" s="61" t="s">
        <v>1817</v>
      </c>
      <c r="P23" s="62" t="s">
        <v>1752</v>
      </c>
      <c r="Q23" s="60"/>
      <c r="R23" s="69"/>
      <c r="S23" s="69"/>
    </row>
    <row r="24" spans="1:19" ht="99">
      <c r="A24" s="70" t="s">
        <v>1516</v>
      </c>
      <c r="B24" s="70"/>
      <c r="C24" s="35" t="s">
        <v>1818</v>
      </c>
      <c r="D24" s="70" t="s">
        <v>1517</v>
      </c>
      <c r="E24" s="36">
        <v>0.1</v>
      </c>
      <c r="F24" s="36">
        <v>352</v>
      </c>
      <c r="G24" s="37">
        <v>5200393812548</v>
      </c>
      <c r="H24" s="38">
        <v>5</v>
      </c>
      <c r="I24" s="8">
        <v>1699</v>
      </c>
      <c r="J24" s="39">
        <f t="shared" si="0"/>
        <v>1104</v>
      </c>
      <c r="K24" s="40"/>
      <c r="L24" s="10">
        <f t="shared" si="1"/>
        <v>0</v>
      </c>
      <c r="M24" s="60"/>
      <c r="N24" s="60"/>
      <c r="O24" s="61" t="s">
        <v>1819</v>
      </c>
      <c r="P24" s="62" t="s">
        <v>1753</v>
      </c>
      <c r="Q24" s="60"/>
      <c r="R24" s="69"/>
      <c r="S24" s="69"/>
    </row>
    <row r="25" spans="1:19" ht="92.1" customHeight="1">
      <c r="A25" s="70" t="s">
        <v>1518</v>
      </c>
      <c r="B25" s="70"/>
      <c r="C25" s="35" t="s">
        <v>1820</v>
      </c>
      <c r="D25" s="70" t="s">
        <v>1519</v>
      </c>
      <c r="E25" s="36">
        <v>0.01</v>
      </c>
      <c r="F25" s="36">
        <v>28</v>
      </c>
      <c r="G25" s="37">
        <v>5200393893721</v>
      </c>
      <c r="H25" s="38">
        <v>0</v>
      </c>
      <c r="I25" s="8">
        <v>299</v>
      </c>
      <c r="J25" s="39">
        <f t="shared" si="0"/>
        <v>194</v>
      </c>
      <c r="K25" s="40"/>
      <c r="L25" s="10">
        <f t="shared" si="1"/>
        <v>0</v>
      </c>
      <c r="M25" s="60"/>
      <c r="N25" s="60"/>
      <c r="O25" s="61" t="s">
        <v>1821</v>
      </c>
      <c r="P25" s="62" t="s">
        <v>1754</v>
      </c>
      <c r="Q25" s="60"/>
      <c r="R25" s="69"/>
      <c r="S25" s="69"/>
    </row>
    <row r="26" spans="1:19" ht="92.1" customHeight="1">
      <c r="A26" s="70" t="s">
        <v>1520</v>
      </c>
      <c r="B26" s="70"/>
      <c r="C26" s="35" t="s">
        <v>1822</v>
      </c>
      <c r="D26" s="70" t="s">
        <v>1521</v>
      </c>
      <c r="E26" s="36">
        <v>0.01</v>
      </c>
      <c r="F26" s="36">
        <v>28</v>
      </c>
      <c r="G26" s="37">
        <v>5200393818243</v>
      </c>
      <c r="H26" s="38">
        <v>0</v>
      </c>
      <c r="I26" s="8">
        <v>299</v>
      </c>
      <c r="J26" s="39">
        <f t="shared" si="0"/>
        <v>194</v>
      </c>
      <c r="K26" s="40"/>
      <c r="L26" s="10">
        <f t="shared" si="1"/>
        <v>0</v>
      </c>
      <c r="M26" s="60"/>
      <c r="N26" s="60"/>
      <c r="O26" s="61" t="s">
        <v>1821</v>
      </c>
      <c r="P26" s="62" t="s">
        <v>1755</v>
      </c>
      <c r="Q26" s="60"/>
      <c r="R26" s="69"/>
      <c r="S26" s="69"/>
    </row>
    <row r="27" spans="1:19" ht="92.1" customHeight="1">
      <c r="A27" s="70" t="s">
        <v>1522</v>
      </c>
      <c r="B27" s="70"/>
      <c r="C27" s="35" t="s">
        <v>1823</v>
      </c>
      <c r="D27" s="70" t="s">
        <v>1523</v>
      </c>
      <c r="E27" s="36">
        <v>0.01</v>
      </c>
      <c r="F27" s="36">
        <v>28</v>
      </c>
      <c r="G27" s="37">
        <v>5200393891826</v>
      </c>
      <c r="H27" s="38">
        <v>0</v>
      </c>
      <c r="I27" s="8">
        <v>299</v>
      </c>
      <c r="J27" s="39">
        <f t="shared" si="0"/>
        <v>194</v>
      </c>
      <c r="K27" s="40"/>
      <c r="L27" s="10">
        <f t="shared" si="1"/>
        <v>0</v>
      </c>
      <c r="M27" s="60"/>
      <c r="N27" s="60"/>
      <c r="O27" s="61" t="s">
        <v>1821</v>
      </c>
      <c r="P27" s="62" t="s">
        <v>1756</v>
      </c>
      <c r="Q27" s="60"/>
      <c r="R27" s="69"/>
      <c r="S27" s="69"/>
    </row>
    <row r="28" spans="1:19" ht="92.1" customHeight="1">
      <c r="A28" s="70" t="s">
        <v>1524</v>
      </c>
      <c r="B28" s="70"/>
      <c r="C28" s="35" t="s">
        <v>1824</v>
      </c>
      <c r="D28" s="70" t="s">
        <v>1525</v>
      </c>
      <c r="E28" s="36">
        <v>0.01</v>
      </c>
      <c r="F28" s="36">
        <v>28</v>
      </c>
      <c r="G28" s="37">
        <v>5200393876922</v>
      </c>
      <c r="H28" s="38">
        <v>0</v>
      </c>
      <c r="I28" s="8">
        <v>299</v>
      </c>
      <c r="J28" s="39">
        <f t="shared" si="0"/>
        <v>194</v>
      </c>
      <c r="K28" s="40"/>
      <c r="L28" s="10">
        <f t="shared" si="1"/>
        <v>0</v>
      </c>
      <c r="M28" s="60"/>
      <c r="N28" s="60"/>
      <c r="O28" s="61" t="s">
        <v>1821</v>
      </c>
      <c r="P28" s="62" t="s">
        <v>1757</v>
      </c>
      <c r="Q28" s="60"/>
      <c r="R28" s="69"/>
      <c r="S28" s="69"/>
    </row>
    <row r="29" spans="1:19" ht="92.1" customHeight="1">
      <c r="A29" s="70" t="s">
        <v>1526</v>
      </c>
      <c r="B29" s="70"/>
      <c r="C29" s="35" t="s">
        <v>1825</v>
      </c>
      <c r="D29" s="70" t="s">
        <v>1527</v>
      </c>
      <c r="E29" s="36">
        <v>0.01</v>
      </c>
      <c r="F29" s="36">
        <v>28</v>
      </c>
      <c r="G29" s="37">
        <v>5200393810940</v>
      </c>
      <c r="H29" s="38">
        <v>0</v>
      </c>
      <c r="I29" s="8">
        <v>299</v>
      </c>
      <c r="J29" s="39">
        <f t="shared" si="0"/>
        <v>194</v>
      </c>
      <c r="K29" s="40"/>
      <c r="L29" s="10">
        <f t="shared" si="1"/>
        <v>0</v>
      </c>
      <c r="M29" s="60"/>
      <c r="N29" s="60"/>
      <c r="O29" s="61" t="s">
        <v>1826</v>
      </c>
      <c r="P29" s="62" t="s">
        <v>1758</v>
      </c>
      <c r="Q29" s="60"/>
      <c r="R29" s="69"/>
      <c r="S29" s="69"/>
    </row>
    <row r="30" spans="1:19">
      <c r="A30" s="28"/>
      <c r="B30" s="28" t="s">
        <v>1485</v>
      </c>
      <c r="C30" s="28" t="s">
        <v>777</v>
      </c>
      <c r="D30" s="28"/>
      <c r="E30" s="28"/>
      <c r="F30" s="28"/>
      <c r="G30" s="29"/>
      <c r="H30" s="30"/>
      <c r="I30" s="31"/>
      <c r="J30" s="31"/>
      <c r="K30" s="32"/>
      <c r="L30" s="33"/>
      <c r="M30" s="60"/>
      <c r="N30" s="60"/>
      <c r="O30" s="61"/>
      <c r="P30" s="62"/>
      <c r="Q30" s="60"/>
      <c r="R30" s="69"/>
      <c r="S30" s="69"/>
    </row>
    <row r="31" spans="1:19" ht="92.1" customHeight="1">
      <c r="A31" s="70" t="s">
        <v>1528</v>
      </c>
      <c r="B31" s="70"/>
      <c r="C31" s="35" t="s">
        <v>1827</v>
      </c>
      <c r="D31" s="70" t="s">
        <v>1529</v>
      </c>
      <c r="E31" s="36">
        <v>0.28000000000000003</v>
      </c>
      <c r="F31" s="36">
        <v>410</v>
      </c>
      <c r="G31" s="37">
        <v>5200393801986</v>
      </c>
      <c r="H31" s="38">
        <v>0</v>
      </c>
      <c r="I31" s="8">
        <v>599</v>
      </c>
      <c r="J31" s="39">
        <f t="shared" ref="J31:J41" si="2">ROUND(I31*(1-$L$5),0)</f>
        <v>389</v>
      </c>
      <c r="K31" s="40"/>
      <c r="L31" s="10">
        <f t="shared" ref="L31:L41" si="3">K31*J31</f>
        <v>0</v>
      </c>
      <c r="M31" s="60"/>
      <c r="N31" s="60"/>
      <c r="O31" s="61" t="s">
        <v>1828</v>
      </c>
      <c r="P31" s="62" t="s">
        <v>1759</v>
      </c>
      <c r="Q31" s="60"/>
      <c r="R31" s="69"/>
      <c r="S31" s="69"/>
    </row>
    <row r="32" spans="1:19" ht="92.1" customHeight="1">
      <c r="A32" s="70" t="s">
        <v>1530</v>
      </c>
      <c r="B32" s="70"/>
      <c r="C32" s="35" t="s">
        <v>1829</v>
      </c>
      <c r="D32" s="70" t="s">
        <v>1531</v>
      </c>
      <c r="E32" s="36">
        <v>0.22</v>
      </c>
      <c r="F32" s="36">
        <v>614</v>
      </c>
      <c r="G32" s="37">
        <v>5200393831310</v>
      </c>
      <c r="H32" s="38">
        <v>0</v>
      </c>
      <c r="I32" s="8">
        <v>749</v>
      </c>
      <c r="J32" s="39">
        <f t="shared" si="2"/>
        <v>487</v>
      </c>
      <c r="K32" s="40"/>
      <c r="L32" s="10">
        <f t="shared" si="3"/>
        <v>0</v>
      </c>
      <c r="M32" s="60"/>
      <c r="N32" s="60"/>
      <c r="O32" s="61" t="s">
        <v>1830</v>
      </c>
      <c r="P32" s="62" t="s">
        <v>1760</v>
      </c>
      <c r="Q32" s="60"/>
      <c r="R32" s="69"/>
      <c r="S32" s="69"/>
    </row>
    <row r="33" spans="1:19" ht="92.1" customHeight="1">
      <c r="A33" s="70" t="s">
        <v>1532</v>
      </c>
      <c r="B33" s="70"/>
      <c r="C33" s="35" t="s">
        <v>1831</v>
      </c>
      <c r="D33" s="70" t="s">
        <v>1534</v>
      </c>
      <c r="E33" s="36">
        <v>0.16</v>
      </c>
      <c r="F33" s="36">
        <v>433</v>
      </c>
      <c r="G33" s="37">
        <v>5200393812425</v>
      </c>
      <c r="H33" s="38">
        <v>0</v>
      </c>
      <c r="I33" s="8">
        <v>1299</v>
      </c>
      <c r="J33" s="39">
        <f t="shared" si="2"/>
        <v>844</v>
      </c>
      <c r="K33" s="40"/>
      <c r="L33" s="10">
        <f t="shared" si="3"/>
        <v>0</v>
      </c>
      <c r="M33" s="60"/>
      <c r="N33" s="60"/>
      <c r="O33" s="61" t="s">
        <v>1533</v>
      </c>
      <c r="P33" s="62" t="s">
        <v>1761</v>
      </c>
      <c r="Q33" s="60"/>
      <c r="R33" s="69"/>
      <c r="S33" s="69"/>
    </row>
    <row r="34" spans="1:19" ht="92.1" customHeight="1">
      <c r="A34" s="70" t="s">
        <v>1535</v>
      </c>
      <c r="B34" s="70"/>
      <c r="C34" s="35" t="s">
        <v>1832</v>
      </c>
      <c r="D34" s="70" t="s">
        <v>1536</v>
      </c>
      <c r="E34" s="36">
        <v>0.24</v>
      </c>
      <c r="F34" s="36">
        <v>451</v>
      </c>
      <c r="G34" s="37">
        <v>5200393809609</v>
      </c>
      <c r="H34" s="38">
        <v>0</v>
      </c>
      <c r="I34" s="8">
        <v>1099</v>
      </c>
      <c r="J34" s="39">
        <f t="shared" si="2"/>
        <v>714</v>
      </c>
      <c r="K34" s="40"/>
      <c r="L34" s="10">
        <f t="shared" si="3"/>
        <v>0</v>
      </c>
      <c r="M34" s="60"/>
      <c r="N34" s="60"/>
      <c r="O34" s="61" t="s">
        <v>1833</v>
      </c>
      <c r="P34" s="62" t="s">
        <v>1762</v>
      </c>
      <c r="Q34" s="60"/>
      <c r="R34" s="69"/>
      <c r="S34" s="69"/>
    </row>
    <row r="35" spans="1:19" ht="92.1" customHeight="1">
      <c r="A35" s="70" t="s">
        <v>1537</v>
      </c>
      <c r="B35" s="70"/>
      <c r="C35" s="35" t="s">
        <v>1834</v>
      </c>
      <c r="D35" s="70" t="s">
        <v>1538</v>
      </c>
      <c r="E35" s="36">
        <v>0.24</v>
      </c>
      <c r="F35" s="36">
        <v>451</v>
      </c>
      <c r="G35" s="37">
        <v>5200393809159</v>
      </c>
      <c r="H35" s="38">
        <v>0</v>
      </c>
      <c r="I35" s="8">
        <v>1099</v>
      </c>
      <c r="J35" s="39">
        <f t="shared" si="2"/>
        <v>714</v>
      </c>
      <c r="K35" s="40"/>
      <c r="L35" s="10">
        <f t="shared" si="3"/>
        <v>0</v>
      </c>
      <c r="M35" s="60"/>
      <c r="N35" s="60"/>
      <c r="O35" s="61" t="s">
        <v>1835</v>
      </c>
      <c r="P35" s="62" t="s">
        <v>1763</v>
      </c>
      <c r="Q35" s="60"/>
      <c r="R35" s="69"/>
      <c r="S35" s="69"/>
    </row>
    <row r="36" spans="1:19" ht="92.1" customHeight="1">
      <c r="A36" s="70" t="s">
        <v>1539</v>
      </c>
      <c r="B36" s="70"/>
      <c r="C36" s="35" t="s">
        <v>1836</v>
      </c>
      <c r="D36" s="70" t="s">
        <v>1540</v>
      </c>
      <c r="E36" s="36">
        <v>0.24</v>
      </c>
      <c r="F36" s="36">
        <v>451</v>
      </c>
      <c r="G36" s="37">
        <v>5200393839804</v>
      </c>
      <c r="H36" s="38">
        <v>0</v>
      </c>
      <c r="I36" s="8">
        <v>1099</v>
      </c>
      <c r="J36" s="39">
        <f t="shared" si="2"/>
        <v>714</v>
      </c>
      <c r="K36" s="40"/>
      <c r="L36" s="10">
        <f t="shared" si="3"/>
        <v>0</v>
      </c>
      <c r="M36" s="60"/>
      <c r="N36" s="60"/>
      <c r="O36" s="61" t="s">
        <v>1837</v>
      </c>
      <c r="P36" s="62" t="s">
        <v>1764</v>
      </c>
      <c r="Q36" s="60"/>
      <c r="R36" s="69"/>
      <c r="S36" s="69"/>
    </row>
    <row r="37" spans="1:19" ht="92.1" customHeight="1">
      <c r="A37" s="70" t="s">
        <v>1541</v>
      </c>
      <c r="B37" s="70"/>
      <c r="C37" s="35" t="s">
        <v>1838</v>
      </c>
      <c r="D37" s="70" t="s">
        <v>1542</v>
      </c>
      <c r="E37" s="36">
        <v>0.24</v>
      </c>
      <c r="F37" s="36">
        <v>451</v>
      </c>
      <c r="G37" s="37">
        <v>5200393812388</v>
      </c>
      <c r="H37" s="38">
        <v>0</v>
      </c>
      <c r="I37" s="8">
        <v>1099</v>
      </c>
      <c r="J37" s="39">
        <f t="shared" si="2"/>
        <v>714</v>
      </c>
      <c r="K37" s="40"/>
      <c r="L37" s="10">
        <f t="shared" si="3"/>
        <v>0</v>
      </c>
      <c r="M37" s="60"/>
      <c r="N37" s="60"/>
      <c r="O37" s="61" t="s">
        <v>1839</v>
      </c>
      <c r="P37" s="62" t="s">
        <v>1765</v>
      </c>
      <c r="Q37" s="60"/>
      <c r="R37" s="69"/>
      <c r="S37" s="69"/>
    </row>
    <row r="38" spans="1:19" ht="92.1" customHeight="1">
      <c r="A38" s="70" t="s">
        <v>1543</v>
      </c>
      <c r="B38" s="70"/>
      <c r="C38" s="35" t="s">
        <v>1840</v>
      </c>
      <c r="D38" s="70" t="s">
        <v>1544</v>
      </c>
      <c r="E38" s="36">
        <v>0.22</v>
      </c>
      <c r="F38" s="36">
        <v>614</v>
      </c>
      <c r="G38" s="37">
        <v>5200393822905</v>
      </c>
      <c r="H38" s="38">
        <v>0</v>
      </c>
      <c r="I38" s="8">
        <v>799</v>
      </c>
      <c r="J38" s="39">
        <f t="shared" si="2"/>
        <v>519</v>
      </c>
      <c r="K38" s="40"/>
      <c r="L38" s="10">
        <f t="shared" si="3"/>
        <v>0</v>
      </c>
      <c r="M38" s="60"/>
      <c r="N38" s="60"/>
      <c r="O38" s="61" t="s">
        <v>1841</v>
      </c>
      <c r="P38" s="62" t="s">
        <v>1766</v>
      </c>
      <c r="Q38" s="60"/>
      <c r="R38" s="69"/>
      <c r="S38" s="69"/>
    </row>
    <row r="39" spans="1:19" ht="92.1" customHeight="1">
      <c r="A39" s="70" t="s">
        <v>1545</v>
      </c>
      <c r="B39" s="70"/>
      <c r="C39" s="35" t="s">
        <v>1842</v>
      </c>
      <c r="D39" s="70" t="s">
        <v>1546</v>
      </c>
      <c r="E39" s="36">
        <v>0.22</v>
      </c>
      <c r="F39" s="36">
        <v>614</v>
      </c>
      <c r="G39" s="37">
        <v>5200393809913</v>
      </c>
      <c r="H39" s="38">
        <v>0</v>
      </c>
      <c r="I39" s="8">
        <v>799</v>
      </c>
      <c r="J39" s="39">
        <f t="shared" si="2"/>
        <v>519</v>
      </c>
      <c r="K39" s="40"/>
      <c r="L39" s="10">
        <f t="shared" si="3"/>
        <v>0</v>
      </c>
      <c r="M39" s="60"/>
      <c r="N39" s="60"/>
      <c r="O39" s="61" t="s">
        <v>1843</v>
      </c>
      <c r="P39" s="62" t="s">
        <v>1767</v>
      </c>
      <c r="Q39" s="60"/>
      <c r="R39" s="69"/>
      <c r="S39" s="69"/>
    </row>
    <row r="40" spans="1:19" ht="92.1" customHeight="1">
      <c r="A40" s="70" t="s">
        <v>1547</v>
      </c>
      <c r="B40" s="70"/>
      <c r="C40" s="35" t="s">
        <v>1844</v>
      </c>
      <c r="D40" s="70" t="s">
        <v>1548</v>
      </c>
      <c r="E40" s="36">
        <v>0.22</v>
      </c>
      <c r="F40" s="36">
        <v>614</v>
      </c>
      <c r="G40" s="37">
        <v>5200393812364</v>
      </c>
      <c r="H40" s="38">
        <v>0</v>
      </c>
      <c r="I40" s="8">
        <v>799</v>
      </c>
      <c r="J40" s="39">
        <f t="shared" si="2"/>
        <v>519</v>
      </c>
      <c r="K40" s="40"/>
      <c r="L40" s="10">
        <f t="shared" si="3"/>
        <v>0</v>
      </c>
      <c r="M40" s="60"/>
      <c r="N40" s="60"/>
      <c r="O40" s="61" t="s">
        <v>1845</v>
      </c>
      <c r="P40" s="62" t="s">
        <v>1768</v>
      </c>
      <c r="Q40" s="60"/>
      <c r="R40" s="69"/>
      <c r="S40" s="69"/>
    </row>
    <row r="41" spans="1:19" ht="92.1" customHeight="1">
      <c r="A41" s="70" t="s">
        <v>1549</v>
      </c>
      <c r="B41" s="70"/>
      <c r="C41" s="35" t="s">
        <v>1846</v>
      </c>
      <c r="D41" s="70" t="s">
        <v>1550</v>
      </c>
      <c r="E41" s="36">
        <v>0.22</v>
      </c>
      <c r="F41" s="36">
        <v>614</v>
      </c>
      <c r="G41" s="37">
        <v>5200393812371</v>
      </c>
      <c r="H41" s="38">
        <v>0</v>
      </c>
      <c r="I41" s="8">
        <v>799</v>
      </c>
      <c r="J41" s="39">
        <f t="shared" si="2"/>
        <v>519</v>
      </c>
      <c r="K41" s="40"/>
      <c r="L41" s="10">
        <f t="shared" si="3"/>
        <v>0</v>
      </c>
      <c r="M41" s="60"/>
      <c r="N41" s="60"/>
      <c r="O41" s="61" t="s">
        <v>1847</v>
      </c>
      <c r="P41" s="62" t="s">
        <v>1769</v>
      </c>
      <c r="Q41" s="60"/>
      <c r="R41" s="69"/>
      <c r="S41" s="69"/>
    </row>
    <row r="42" spans="1:19">
      <c r="A42" s="28"/>
      <c r="B42" s="28" t="s">
        <v>1485</v>
      </c>
      <c r="C42" s="28" t="s">
        <v>1551</v>
      </c>
      <c r="D42" s="28"/>
      <c r="E42" s="28"/>
      <c r="F42" s="28"/>
      <c r="G42" s="29"/>
      <c r="H42" s="30"/>
      <c r="I42" s="31"/>
      <c r="J42" s="31"/>
      <c r="K42" s="32"/>
      <c r="L42" s="33"/>
      <c r="M42" s="60"/>
      <c r="N42" s="60"/>
      <c r="O42" s="61"/>
      <c r="P42" s="62"/>
      <c r="Q42" s="60"/>
      <c r="R42" s="69"/>
      <c r="S42" s="69"/>
    </row>
    <row r="43" spans="1:19" ht="92.1" customHeight="1">
      <c r="A43" s="70" t="s">
        <v>1552</v>
      </c>
      <c r="B43" s="70"/>
      <c r="C43" s="35" t="s">
        <v>1848</v>
      </c>
      <c r="D43" s="70" t="s">
        <v>1553</v>
      </c>
      <c r="E43" s="36">
        <v>0.09</v>
      </c>
      <c r="F43" s="36">
        <v>254</v>
      </c>
      <c r="G43" s="37">
        <v>5200393871927</v>
      </c>
      <c r="H43" s="38">
        <v>0</v>
      </c>
      <c r="I43" s="8">
        <v>549</v>
      </c>
      <c r="J43" s="39">
        <f t="shared" ref="J43:J48" si="4">ROUND(I43*(1-$L$5),0)</f>
        <v>357</v>
      </c>
      <c r="K43" s="40"/>
      <c r="L43" s="10">
        <f t="shared" ref="L43:L48" si="5">K43*J43</f>
        <v>0</v>
      </c>
      <c r="M43" s="60"/>
      <c r="N43" s="60"/>
      <c r="O43" s="61" t="s">
        <v>1849</v>
      </c>
      <c r="P43" s="62" t="s">
        <v>1770</v>
      </c>
      <c r="Q43" s="60"/>
      <c r="R43" s="69"/>
      <c r="S43" s="69"/>
    </row>
    <row r="44" spans="1:19" ht="92.1" customHeight="1">
      <c r="A44" s="70" t="s">
        <v>1554</v>
      </c>
      <c r="B44" s="70"/>
      <c r="C44" s="35" t="s">
        <v>1850</v>
      </c>
      <c r="D44" s="70" t="s">
        <v>1555</v>
      </c>
      <c r="E44" s="36">
        <v>0.28000000000000003</v>
      </c>
      <c r="F44" s="36">
        <v>600</v>
      </c>
      <c r="G44" s="37">
        <v>5200393889489</v>
      </c>
      <c r="H44" s="38">
        <v>0</v>
      </c>
      <c r="I44" s="8">
        <v>499</v>
      </c>
      <c r="J44" s="39">
        <f t="shared" si="4"/>
        <v>324</v>
      </c>
      <c r="K44" s="40"/>
      <c r="L44" s="10">
        <f t="shared" si="5"/>
        <v>0</v>
      </c>
      <c r="M44" s="60"/>
      <c r="N44" s="60"/>
      <c r="O44" s="61" t="s">
        <v>1851</v>
      </c>
      <c r="P44" s="62" t="s">
        <v>1771</v>
      </c>
      <c r="Q44" s="60"/>
      <c r="R44" s="69"/>
      <c r="S44" s="69"/>
    </row>
    <row r="45" spans="1:19" ht="92.1" customHeight="1">
      <c r="A45" s="70" t="s">
        <v>1556</v>
      </c>
      <c r="B45" s="70"/>
      <c r="C45" s="35" t="s">
        <v>1852</v>
      </c>
      <c r="D45" s="70" t="s">
        <v>1557</v>
      </c>
      <c r="E45" s="36">
        <v>0.09</v>
      </c>
      <c r="F45" s="36">
        <v>254</v>
      </c>
      <c r="G45" s="37">
        <v>5200393810292</v>
      </c>
      <c r="H45" s="38">
        <v>0</v>
      </c>
      <c r="I45" s="8">
        <v>449</v>
      </c>
      <c r="J45" s="39">
        <f t="shared" si="4"/>
        <v>292</v>
      </c>
      <c r="K45" s="40"/>
      <c r="L45" s="10">
        <f t="shared" si="5"/>
        <v>0</v>
      </c>
      <c r="M45" s="60"/>
      <c r="N45" s="60"/>
      <c r="O45" s="61" t="s">
        <v>1853</v>
      </c>
      <c r="P45" s="62" t="s">
        <v>1772</v>
      </c>
      <c r="Q45" s="60"/>
      <c r="R45" s="69"/>
      <c r="S45" s="69"/>
    </row>
    <row r="46" spans="1:19" ht="92.1" customHeight="1">
      <c r="A46" s="70" t="s">
        <v>1558</v>
      </c>
      <c r="B46" s="70"/>
      <c r="C46" s="35" t="s">
        <v>1854</v>
      </c>
      <c r="D46" s="70" t="s">
        <v>1559</v>
      </c>
      <c r="E46" s="36">
        <v>0.09</v>
      </c>
      <c r="F46" s="36">
        <v>254</v>
      </c>
      <c r="G46" s="37">
        <v>5200393820192</v>
      </c>
      <c r="H46" s="38">
        <v>0</v>
      </c>
      <c r="I46" s="8">
        <v>449</v>
      </c>
      <c r="J46" s="39">
        <f t="shared" si="4"/>
        <v>292</v>
      </c>
      <c r="K46" s="40"/>
      <c r="L46" s="10">
        <f t="shared" si="5"/>
        <v>0</v>
      </c>
      <c r="M46" s="60"/>
      <c r="N46" s="60"/>
      <c r="O46" s="61" t="s">
        <v>1855</v>
      </c>
      <c r="P46" s="62" t="s">
        <v>1773</v>
      </c>
      <c r="Q46" s="60"/>
      <c r="R46" s="69"/>
      <c r="S46" s="69"/>
    </row>
    <row r="47" spans="1:19" ht="92.1" customHeight="1">
      <c r="A47" s="70" t="s">
        <v>1560</v>
      </c>
      <c r="B47" s="70"/>
      <c r="C47" s="35" t="s">
        <v>1856</v>
      </c>
      <c r="D47" s="70" t="s">
        <v>1561</v>
      </c>
      <c r="E47" s="36">
        <v>0.09</v>
      </c>
      <c r="F47" s="36">
        <v>254</v>
      </c>
      <c r="G47" s="37">
        <v>5200393802914</v>
      </c>
      <c r="H47" s="38">
        <v>0</v>
      </c>
      <c r="I47" s="8">
        <v>449</v>
      </c>
      <c r="J47" s="39">
        <f t="shared" si="4"/>
        <v>292</v>
      </c>
      <c r="K47" s="40"/>
      <c r="L47" s="10">
        <f t="shared" si="5"/>
        <v>0</v>
      </c>
      <c r="M47" s="60"/>
      <c r="N47" s="60"/>
      <c r="O47" s="61" t="s">
        <v>1857</v>
      </c>
      <c r="P47" s="62" t="s">
        <v>1774</v>
      </c>
      <c r="Q47" s="60"/>
      <c r="R47" s="69"/>
      <c r="S47" s="69"/>
    </row>
    <row r="48" spans="1:19" ht="92.1" customHeight="1">
      <c r="A48" s="70" t="s">
        <v>1562</v>
      </c>
      <c r="B48" s="70"/>
      <c r="C48" s="35" t="s">
        <v>1858</v>
      </c>
      <c r="D48" s="70" t="s">
        <v>1563</v>
      </c>
      <c r="E48" s="36">
        <v>0.09</v>
      </c>
      <c r="F48" s="36">
        <v>254</v>
      </c>
      <c r="G48" s="37">
        <v>5200393819028</v>
      </c>
      <c r="H48" s="38">
        <v>0</v>
      </c>
      <c r="I48" s="8">
        <v>449</v>
      </c>
      <c r="J48" s="39">
        <f t="shared" si="4"/>
        <v>292</v>
      </c>
      <c r="K48" s="40"/>
      <c r="L48" s="10">
        <f t="shared" si="5"/>
        <v>0</v>
      </c>
      <c r="M48" s="60"/>
      <c r="N48" s="60"/>
      <c r="O48" s="61" t="s">
        <v>1859</v>
      </c>
      <c r="P48" s="62" t="s">
        <v>1775</v>
      </c>
      <c r="Q48" s="60"/>
      <c r="R48" s="69"/>
      <c r="S48" s="69"/>
    </row>
    <row r="49" spans="1:19">
      <c r="A49" s="28"/>
      <c r="B49" s="28" t="s">
        <v>1485</v>
      </c>
      <c r="C49" s="28" t="s">
        <v>1564</v>
      </c>
      <c r="D49" s="28"/>
      <c r="E49" s="28"/>
      <c r="F49" s="28"/>
      <c r="G49" s="29"/>
      <c r="H49" s="30"/>
      <c r="I49" s="31"/>
      <c r="J49" s="31"/>
      <c r="K49" s="32"/>
      <c r="L49" s="33"/>
      <c r="M49" s="60"/>
      <c r="N49" s="60"/>
      <c r="O49" s="61"/>
      <c r="P49" s="62"/>
      <c r="Q49" s="60"/>
      <c r="R49" s="69"/>
      <c r="S49" s="69"/>
    </row>
    <row r="50" spans="1:19" ht="92.1" customHeight="1">
      <c r="A50" s="70" t="s">
        <v>1565</v>
      </c>
      <c r="B50" s="70"/>
      <c r="C50" s="35" t="s">
        <v>1860</v>
      </c>
      <c r="D50" s="70" t="s">
        <v>1566</v>
      </c>
      <c r="E50" s="36">
        <v>0.1</v>
      </c>
      <c r="F50" s="36">
        <v>163</v>
      </c>
      <c r="G50" s="37">
        <v>5200393896494</v>
      </c>
      <c r="H50" s="38">
        <v>9</v>
      </c>
      <c r="I50" s="8">
        <v>149</v>
      </c>
      <c r="J50" s="39">
        <f t="shared" ref="J50:J62" si="6">ROUND(I50*(1-$L$5),0)</f>
        <v>97</v>
      </c>
      <c r="K50" s="40"/>
      <c r="L50" s="10">
        <f t="shared" ref="L50:L62" si="7">K50*J50</f>
        <v>0</v>
      </c>
      <c r="M50" s="60"/>
      <c r="N50" s="60"/>
      <c r="O50" s="61" t="s">
        <v>1861</v>
      </c>
      <c r="P50" s="62" t="s">
        <v>1776</v>
      </c>
      <c r="Q50" s="60"/>
      <c r="R50" s="69"/>
      <c r="S50" s="69"/>
    </row>
    <row r="51" spans="1:19" ht="92.1" customHeight="1">
      <c r="A51" s="70" t="s">
        <v>1567</v>
      </c>
      <c r="B51" s="70"/>
      <c r="C51" s="35" t="s">
        <v>1862</v>
      </c>
      <c r="D51" s="70" t="s">
        <v>1568</v>
      </c>
      <c r="E51" s="36">
        <v>0.1</v>
      </c>
      <c r="F51" s="36">
        <v>163</v>
      </c>
      <c r="G51" s="37">
        <v>5200393823452</v>
      </c>
      <c r="H51" s="38">
        <v>9</v>
      </c>
      <c r="I51" s="8">
        <v>149</v>
      </c>
      <c r="J51" s="39">
        <f t="shared" si="6"/>
        <v>97</v>
      </c>
      <c r="K51" s="40"/>
      <c r="L51" s="10">
        <f t="shared" si="7"/>
        <v>0</v>
      </c>
      <c r="M51" s="60"/>
      <c r="N51" s="60"/>
      <c r="O51" s="61" t="s">
        <v>1863</v>
      </c>
      <c r="P51" s="62" t="s">
        <v>1777</v>
      </c>
      <c r="Q51" s="60"/>
      <c r="R51" s="69"/>
      <c r="S51" s="69"/>
    </row>
    <row r="52" spans="1:19" ht="92.1" customHeight="1">
      <c r="A52" s="70" t="s">
        <v>1569</v>
      </c>
      <c r="B52" s="70"/>
      <c r="C52" s="35" t="s">
        <v>1864</v>
      </c>
      <c r="D52" s="70" t="s">
        <v>1570</v>
      </c>
      <c r="E52" s="36">
        <v>0.1</v>
      </c>
      <c r="F52" s="36">
        <v>163</v>
      </c>
      <c r="G52" s="37">
        <v>5200393838722</v>
      </c>
      <c r="H52" s="38">
        <v>9</v>
      </c>
      <c r="I52" s="8">
        <v>149</v>
      </c>
      <c r="J52" s="39">
        <f t="shared" si="6"/>
        <v>97</v>
      </c>
      <c r="K52" s="40"/>
      <c r="L52" s="10">
        <f t="shared" si="7"/>
        <v>0</v>
      </c>
      <c r="M52" s="60"/>
      <c r="N52" s="60"/>
      <c r="O52" s="61" t="s">
        <v>1865</v>
      </c>
      <c r="P52" s="62" t="s">
        <v>1778</v>
      </c>
      <c r="Q52" s="60"/>
      <c r="R52" s="69"/>
      <c r="S52" s="69"/>
    </row>
    <row r="53" spans="1:19" ht="92.1" customHeight="1">
      <c r="A53" s="70" t="s">
        <v>1571</v>
      </c>
      <c r="B53" s="70"/>
      <c r="C53" s="35" t="s">
        <v>1866</v>
      </c>
      <c r="D53" s="70" t="s">
        <v>1572</v>
      </c>
      <c r="E53" s="36">
        <v>0.1</v>
      </c>
      <c r="F53" s="36">
        <v>163</v>
      </c>
      <c r="G53" s="37">
        <v>5200393883456</v>
      </c>
      <c r="H53" s="38">
        <v>9</v>
      </c>
      <c r="I53" s="8">
        <v>149</v>
      </c>
      <c r="J53" s="39">
        <f t="shared" si="6"/>
        <v>97</v>
      </c>
      <c r="K53" s="40"/>
      <c r="L53" s="10">
        <f t="shared" si="7"/>
        <v>0</v>
      </c>
      <c r="M53" s="60"/>
      <c r="N53" s="60"/>
      <c r="O53" s="61" t="s">
        <v>1867</v>
      </c>
      <c r="P53" s="62" t="s">
        <v>1779</v>
      </c>
      <c r="Q53" s="60"/>
      <c r="R53" s="69"/>
      <c r="S53" s="69"/>
    </row>
    <row r="54" spans="1:19" ht="92.1" customHeight="1">
      <c r="A54" s="70" t="s">
        <v>1573</v>
      </c>
      <c r="B54" s="70"/>
      <c r="C54" s="35" t="s">
        <v>1868</v>
      </c>
      <c r="D54" s="70" t="s">
        <v>1574</v>
      </c>
      <c r="E54" s="36">
        <v>0.1</v>
      </c>
      <c r="F54" s="36">
        <v>163</v>
      </c>
      <c r="G54" s="37">
        <v>5200393812432</v>
      </c>
      <c r="H54" s="38">
        <v>9</v>
      </c>
      <c r="I54" s="8">
        <v>149</v>
      </c>
      <c r="J54" s="39">
        <f t="shared" si="6"/>
        <v>97</v>
      </c>
      <c r="K54" s="40"/>
      <c r="L54" s="10">
        <f t="shared" si="7"/>
        <v>0</v>
      </c>
      <c r="M54" s="60"/>
      <c r="N54" s="60"/>
      <c r="O54" s="61" t="s">
        <v>1869</v>
      </c>
      <c r="P54" s="62" t="s">
        <v>1780</v>
      </c>
      <c r="Q54" s="60"/>
      <c r="R54" s="69"/>
      <c r="S54" s="69"/>
    </row>
    <row r="55" spans="1:19" ht="92.1" customHeight="1">
      <c r="A55" s="70" t="s">
        <v>1575</v>
      </c>
      <c r="B55" s="70"/>
      <c r="C55" s="35" t="s">
        <v>1870</v>
      </c>
      <c r="D55" s="70" t="s">
        <v>1576</v>
      </c>
      <c r="E55" s="36">
        <v>0.1</v>
      </c>
      <c r="F55" s="36">
        <v>163</v>
      </c>
      <c r="G55" s="37">
        <v>5200393801269</v>
      </c>
      <c r="H55" s="38">
        <v>9</v>
      </c>
      <c r="I55" s="8">
        <v>149</v>
      </c>
      <c r="J55" s="39">
        <f t="shared" si="6"/>
        <v>97</v>
      </c>
      <c r="K55" s="40"/>
      <c r="L55" s="10">
        <f t="shared" si="7"/>
        <v>0</v>
      </c>
      <c r="M55" s="60"/>
      <c r="N55" s="60"/>
      <c r="O55" s="61" t="s">
        <v>1871</v>
      </c>
      <c r="P55" s="62" t="s">
        <v>1781</v>
      </c>
      <c r="Q55" s="60"/>
      <c r="R55" s="69"/>
      <c r="S55" s="69"/>
    </row>
    <row r="56" spans="1:19" ht="92.1" customHeight="1">
      <c r="A56" s="70" t="s">
        <v>1577</v>
      </c>
      <c r="B56" s="70"/>
      <c r="C56" s="35" t="s">
        <v>1872</v>
      </c>
      <c r="D56" s="70" t="s">
        <v>1578</v>
      </c>
      <c r="E56" s="36">
        <v>0.1</v>
      </c>
      <c r="F56" s="36">
        <v>163</v>
      </c>
      <c r="G56" s="37">
        <v>5200393805625</v>
      </c>
      <c r="H56" s="38">
        <v>9</v>
      </c>
      <c r="I56" s="8">
        <v>149</v>
      </c>
      <c r="J56" s="39">
        <f t="shared" si="6"/>
        <v>97</v>
      </c>
      <c r="K56" s="40"/>
      <c r="L56" s="10">
        <f t="shared" si="7"/>
        <v>0</v>
      </c>
      <c r="M56" s="60"/>
      <c r="N56" s="60"/>
      <c r="O56" s="61" t="s">
        <v>1873</v>
      </c>
      <c r="P56" s="62" t="s">
        <v>1782</v>
      </c>
      <c r="Q56" s="60"/>
      <c r="R56" s="69"/>
      <c r="S56" s="69"/>
    </row>
    <row r="57" spans="1:19" ht="92.1" customHeight="1">
      <c r="A57" s="70" t="s">
        <v>1579</v>
      </c>
      <c r="B57" s="70"/>
      <c r="C57" s="35" t="s">
        <v>1874</v>
      </c>
      <c r="D57" s="70" t="s">
        <v>1580</v>
      </c>
      <c r="E57" s="36">
        <v>0.1</v>
      </c>
      <c r="F57" s="36">
        <v>163</v>
      </c>
      <c r="G57" s="37">
        <v>5200393807612</v>
      </c>
      <c r="H57" s="38">
        <v>9</v>
      </c>
      <c r="I57" s="8">
        <v>149</v>
      </c>
      <c r="J57" s="39">
        <f t="shared" si="6"/>
        <v>97</v>
      </c>
      <c r="K57" s="40"/>
      <c r="L57" s="10">
        <f t="shared" si="7"/>
        <v>0</v>
      </c>
      <c r="M57" s="60"/>
      <c r="N57" s="60"/>
      <c r="O57" s="61" t="s">
        <v>1875</v>
      </c>
      <c r="P57" s="62" t="s">
        <v>1783</v>
      </c>
      <c r="Q57" s="60"/>
      <c r="R57" s="69"/>
      <c r="S57" s="69"/>
    </row>
    <row r="58" spans="1:19" ht="92.1" customHeight="1">
      <c r="A58" s="70" t="s">
        <v>1581</v>
      </c>
      <c r="B58" s="70"/>
      <c r="C58" s="35" t="s">
        <v>1876</v>
      </c>
      <c r="D58" s="70" t="s">
        <v>1582</v>
      </c>
      <c r="E58" s="36">
        <v>0.1</v>
      </c>
      <c r="F58" s="36">
        <v>163</v>
      </c>
      <c r="G58" s="37">
        <v>5200393839811</v>
      </c>
      <c r="H58" s="38">
        <v>9</v>
      </c>
      <c r="I58" s="8">
        <v>149</v>
      </c>
      <c r="J58" s="39">
        <f t="shared" si="6"/>
        <v>97</v>
      </c>
      <c r="K58" s="40"/>
      <c r="L58" s="10">
        <f t="shared" si="7"/>
        <v>0</v>
      </c>
      <c r="M58" s="60"/>
      <c r="N58" s="60"/>
      <c r="O58" s="61" t="s">
        <v>1877</v>
      </c>
      <c r="P58" s="62" t="s">
        <v>1784</v>
      </c>
      <c r="Q58" s="60"/>
      <c r="R58" s="69"/>
      <c r="S58" s="69"/>
    </row>
    <row r="59" spans="1:19" ht="92.1" customHeight="1">
      <c r="A59" s="70" t="s">
        <v>1583</v>
      </c>
      <c r="B59" s="70"/>
      <c r="C59" s="35" t="s">
        <v>1878</v>
      </c>
      <c r="D59" s="70" t="s">
        <v>1584</v>
      </c>
      <c r="E59" s="36">
        <v>0.1</v>
      </c>
      <c r="F59" s="36">
        <v>163</v>
      </c>
      <c r="G59" s="37">
        <v>5200393823919</v>
      </c>
      <c r="H59" s="38">
        <v>9</v>
      </c>
      <c r="I59" s="8">
        <v>149</v>
      </c>
      <c r="J59" s="39">
        <f t="shared" si="6"/>
        <v>97</v>
      </c>
      <c r="K59" s="40"/>
      <c r="L59" s="10">
        <f t="shared" si="7"/>
        <v>0</v>
      </c>
      <c r="M59" s="60"/>
      <c r="N59" s="60"/>
      <c r="O59" s="61" t="s">
        <v>1879</v>
      </c>
      <c r="P59" s="62" t="s">
        <v>1785</v>
      </c>
      <c r="Q59" s="60"/>
      <c r="R59" s="69"/>
      <c r="S59" s="69"/>
    </row>
    <row r="60" spans="1:19" ht="92.1" customHeight="1">
      <c r="A60" s="70" t="s">
        <v>1585</v>
      </c>
      <c r="B60" s="70"/>
      <c r="C60" s="35" t="s">
        <v>1880</v>
      </c>
      <c r="D60" s="70" t="s">
        <v>1586</v>
      </c>
      <c r="E60" s="36">
        <v>0.1</v>
      </c>
      <c r="F60" s="36">
        <v>163</v>
      </c>
      <c r="G60" s="37">
        <v>5200393892649</v>
      </c>
      <c r="H60" s="38">
        <v>9</v>
      </c>
      <c r="I60" s="8">
        <v>149</v>
      </c>
      <c r="J60" s="39">
        <f t="shared" si="6"/>
        <v>97</v>
      </c>
      <c r="K60" s="40"/>
      <c r="L60" s="10">
        <f t="shared" si="7"/>
        <v>0</v>
      </c>
      <c r="M60" s="60"/>
      <c r="N60" s="60"/>
      <c r="O60" s="61" t="s">
        <v>1881</v>
      </c>
      <c r="P60" s="62" t="s">
        <v>1786</v>
      </c>
      <c r="Q60" s="60"/>
      <c r="R60" s="69"/>
      <c r="S60" s="69"/>
    </row>
    <row r="61" spans="1:19" ht="92.1" customHeight="1">
      <c r="A61" s="70" t="s">
        <v>1587</v>
      </c>
      <c r="B61" s="70"/>
      <c r="C61" s="35" t="s">
        <v>1882</v>
      </c>
      <c r="D61" s="70" t="s">
        <v>1588</v>
      </c>
      <c r="E61" s="36">
        <v>0.1</v>
      </c>
      <c r="F61" s="36">
        <v>163</v>
      </c>
      <c r="G61" s="37">
        <v>5200393898511</v>
      </c>
      <c r="H61" s="38">
        <v>9</v>
      </c>
      <c r="I61" s="8">
        <v>149</v>
      </c>
      <c r="J61" s="39">
        <f t="shared" si="6"/>
        <v>97</v>
      </c>
      <c r="K61" s="40"/>
      <c r="L61" s="10">
        <f t="shared" si="7"/>
        <v>0</v>
      </c>
      <c r="M61" s="60"/>
      <c r="N61" s="60"/>
      <c r="O61" s="61" t="s">
        <v>1883</v>
      </c>
      <c r="P61" s="62" t="s">
        <v>1787</v>
      </c>
      <c r="Q61" s="60"/>
      <c r="R61" s="69"/>
      <c r="S61" s="69"/>
    </row>
    <row r="62" spans="1:19" ht="92.1" customHeight="1">
      <c r="A62" s="70" t="s">
        <v>1589</v>
      </c>
      <c r="B62" s="70"/>
      <c r="C62" s="35" t="s">
        <v>1884</v>
      </c>
      <c r="D62" s="70" t="s">
        <v>1590</v>
      </c>
      <c r="E62" s="36">
        <v>0.1</v>
      </c>
      <c r="F62" s="36">
        <v>163</v>
      </c>
      <c r="G62" s="37">
        <v>5200393803720</v>
      </c>
      <c r="H62" s="38">
        <v>9</v>
      </c>
      <c r="I62" s="8">
        <v>149</v>
      </c>
      <c r="J62" s="39">
        <f t="shared" si="6"/>
        <v>97</v>
      </c>
      <c r="K62" s="40"/>
      <c r="L62" s="10">
        <f t="shared" si="7"/>
        <v>0</v>
      </c>
      <c r="M62" s="60"/>
      <c r="N62" s="60"/>
      <c r="O62" s="61" t="s">
        <v>1885</v>
      </c>
      <c r="P62" s="62" t="s">
        <v>1788</v>
      </c>
      <c r="Q62" s="60"/>
      <c r="R62" s="69"/>
      <c r="S62" s="69"/>
    </row>
    <row r="63" spans="1:19">
      <c r="A63" s="28"/>
      <c r="B63" s="28" t="s">
        <v>1485</v>
      </c>
      <c r="C63" s="28" t="s">
        <v>1591</v>
      </c>
      <c r="D63" s="28"/>
      <c r="E63" s="28"/>
      <c r="F63" s="28"/>
      <c r="G63" s="29"/>
      <c r="H63" s="30"/>
      <c r="I63" s="31"/>
      <c r="J63" s="31"/>
      <c r="K63" s="32"/>
      <c r="L63" s="33"/>
      <c r="M63" s="60"/>
      <c r="N63" s="60"/>
      <c r="O63" s="61"/>
      <c r="P63" s="62"/>
      <c r="Q63" s="60"/>
      <c r="R63" s="69"/>
      <c r="S63" s="69"/>
    </row>
    <row r="64" spans="1:19" ht="92.1" customHeight="1">
      <c r="A64" s="70" t="s">
        <v>1612</v>
      </c>
      <c r="B64" s="70"/>
      <c r="C64" s="35" t="s">
        <v>1886</v>
      </c>
      <c r="D64" s="70" t="s">
        <v>1613</v>
      </c>
      <c r="E64" s="36">
        <v>0.24</v>
      </c>
      <c r="F64" s="36">
        <v>789</v>
      </c>
      <c r="G64" s="37">
        <v>5200393839316</v>
      </c>
      <c r="H64" s="38">
        <v>0</v>
      </c>
      <c r="I64" s="8">
        <v>1499</v>
      </c>
      <c r="J64" s="39">
        <f t="shared" ref="J64:J81" si="8">ROUND(I64*(1-$L$5),0)</f>
        <v>974</v>
      </c>
      <c r="K64" s="40"/>
      <c r="L64" s="10">
        <f t="shared" ref="L64:L81" si="9">K64*J64</f>
        <v>0</v>
      </c>
      <c r="M64" s="60"/>
      <c r="N64" s="60"/>
      <c r="O64" s="61" t="s">
        <v>1614</v>
      </c>
      <c r="P64" s="62"/>
      <c r="Q64" s="60"/>
      <c r="R64" s="69"/>
      <c r="S64" s="69"/>
    </row>
    <row r="65" spans="1:19" ht="92.1" customHeight="1">
      <c r="A65" s="70" t="s">
        <v>1615</v>
      </c>
      <c r="B65" s="70"/>
      <c r="C65" s="35" t="s">
        <v>1887</v>
      </c>
      <c r="D65" s="70" t="s">
        <v>1616</v>
      </c>
      <c r="E65" s="36">
        <v>0.21</v>
      </c>
      <c r="F65" s="36">
        <v>938</v>
      </c>
      <c r="G65" s="37">
        <v>5200393843566</v>
      </c>
      <c r="H65" s="38">
        <v>0</v>
      </c>
      <c r="I65" s="8">
        <v>1299</v>
      </c>
      <c r="J65" s="39">
        <f t="shared" si="8"/>
        <v>844</v>
      </c>
      <c r="K65" s="40"/>
      <c r="L65" s="10">
        <f t="shared" si="9"/>
        <v>0</v>
      </c>
      <c r="M65" s="60"/>
      <c r="N65" s="60"/>
      <c r="O65" s="61" t="s">
        <v>1617</v>
      </c>
      <c r="P65" s="62"/>
      <c r="Q65" s="60"/>
      <c r="R65" s="69"/>
      <c r="S65" s="69"/>
    </row>
    <row r="66" spans="1:19" ht="92.1" customHeight="1">
      <c r="A66" s="70" t="s">
        <v>1618</v>
      </c>
      <c r="B66" s="70"/>
      <c r="C66" s="35" t="s">
        <v>1888</v>
      </c>
      <c r="D66" s="70" t="s">
        <v>1619</v>
      </c>
      <c r="E66" s="36">
        <v>0.24</v>
      </c>
      <c r="F66" s="36">
        <v>789</v>
      </c>
      <c r="G66" s="37">
        <v>5200393888888</v>
      </c>
      <c r="H66" s="38">
        <v>0</v>
      </c>
      <c r="I66" s="8">
        <v>999</v>
      </c>
      <c r="J66" s="39">
        <f t="shared" si="8"/>
        <v>649</v>
      </c>
      <c r="K66" s="40"/>
      <c r="L66" s="10">
        <f t="shared" si="9"/>
        <v>0</v>
      </c>
      <c r="M66" s="60"/>
      <c r="N66" s="60"/>
      <c r="O66" s="61" t="s">
        <v>1620</v>
      </c>
      <c r="P66" s="62"/>
      <c r="Q66" s="60"/>
      <c r="R66" s="69"/>
      <c r="S66" s="69"/>
    </row>
    <row r="67" spans="1:19" ht="92.1" customHeight="1">
      <c r="A67" s="70" t="s">
        <v>1621</v>
      </c>
      <c r="B67" s="70"/>
      <c r="C67" s="35" t="s">
        <v>1889</v>
      </c>
      <c r="D67" s="70" t="s">
        <v>1622</v>
      </c>
      <c r="E67" s="36">
        <v>0.24</v>
      </c>
      <c r="F67" s="36">
        <v>789</v>
      </c>
      <c r="G67" s="37">
        <v>5200393877882</v>
      </c>
      <c r="H67" s="38">
        <v>0</v>
      </c>
      <c r="I67" s="8">
        <v>1299</v>
      </c>
      <c r="J67" s="39">
        <f t="shared" si="8"/>
        <v>844</v>
      </c>
      <c r="K67" s="40"/>
      <c r="L67" s="10">
        <f t="shared" si="9"/>
        <v>0</v>
      </c>
      <c r="M67" s="60"/>
      <c r="N67" s="60"/>
      <c r="O67" s="61" t="s">
        <v>1623</v>
      </c>
      <c r="P67" s="62"/>
      <c r="Q67" s="60"/>
      <c r="R67" s="69"/>
      <c r="S67" s="69"/>
    </row>
    <row r="68" spans="1:19" ht="92.1" customHeight="1">
      <c r="A68" s="70" t="s">
        <v>1624</v>
      </c>
      <c r="B68" s="70"/>
      <c r="C68" s="35" t="s">
        <v>1890</v>
      </c>
      <c r="D68" s="70" t="s">
        <v>1625</v>
      </c>
      <c r="E68" s="36">
        <v>0.24</v>
      </c>
      <c r="F68" s="36">
        <v>789</v>
      </c>
      <c r="G68" s="37">
        <v>5200393833222</v>
      </c>
      <c r="H68" s="38">
        <v>0</v>
      </c>
      <c r="I68" s="8">
        <v>1299</v>
      </c>
      <c r="J68" s="39">
        <f t="shared" si="8"/>
        <v>844</v>
      </c>
      <c r="K68" s="40"/>
      <c r="L68" s="10">
        <f t="shared" si="9"/>
        <v>0</v>
      </c>
      <c r="M68" s="60"/>
      <c r="N68" s="60"/>
      <c r="O68" s="61" t="s">
        <v>1626</v>
      </c>
      <c r="P68" s="62"/>
      <c r="Q68" s="60"/>
      <c r="R68" s="69"/>
      <c r="S68" s="69"/>
    </row>
    <row r="69" spans="1:19" ht="92.1" customHeight="1">
      <c r="A69" s="70" t="s">
        <v>1627</v>
      </c>
      <c r="B69" s="70"/>
      <c r="C69" s="35" t="s">
        <v>1891</v>
      </c>
      <c r="D69" s="70" t="s">
        <v>1628</v>
      </c>
      <c r="E69" s="36">
        <v>0.17</v>
      </c>
      <c r="F69" s="36">
        <v>549</v>
      </c>
      <c r="G69" s="37">
        <v>5200393811558</v>
      </c>
      <c r="H69" s="38">
        <v>0</v>
      </c>
      <c r="I69" s="8">
        <v>2349</v>
      </c>
      <c r="J69" s="39">
        <f t="shared" si="8"/>
        <v>1527</v>
      </c>
      <c r="K69" s="40"/>
      <c r="L69" s="10">
        <f t="shared" si="9"/>
        <v>0</v>
      </c>
      <c r="M69" s="60"/>
      <c r="N69" s="60"/>
      <c r="O69" s="61" t="s">
        <v>1629</v>
      </c>
      <c r="P69" s="62"/>
      <c r="Q69" s="60"/>
      <c r="R69" s="69"/>
      <c r="S69" s="69"/>
    </row>
    <row r="70" spans="1:19" ht="92.1" customHeight="1">
      <c r="A70" s="70" t="s">
        <v>1592</v>
      </c>
      <c r="B70" s="70"/>
      <c r="C70" s="35" t="s">
        <v>1892</v>
      </c>
      <c r="D70" s="70" t="s">
        <v>1593</v>
      </c>
      <c r="E70" s="36">
        <v>0.18</v>
      </c>
      <c r="F70" s="36">
        <v>403</v>
      </c>
      <c r="G70" s="37">
        <v>5200393845638</v>
      </c>
      <c r="H70" s="38">
        <v>9</v>
      </c>
      <c r="I70" s="8">
        <v>299</v>
      </c>
      <c r="J70" s="39">
        <f t="shared" si="8"/>
        <v>194</v>
      </c>
      <c r="K70" s="40"/>
      <c r="L70" s="10">
        <f t="shared" si="9"/>
        <v>0</v>
      </c>
      <c r="M70" s="60"/>
      <c r="N70" s="60"/>
      <c r="O70" s="61" t="s">
        <v>1893</v>
      </c>
      <c r="P70" s="62"/>
      <c r="Q70" s="60"/>
      <c r="R70" s="69"/>
      <c r="S70" s="69"/>
    </row>
    <row r="71" spans="1:19" ht="92.1" customHeight="1">
      <c r="A71" s="70" t="s">
        <v>1594</v>
      </c>
      <c r="B71" s="70"/>
      <c r="C71" s="35" t="s">
        <v>1894</v>
      </c>
      <c r="D71" s="70" t="s">
        <v>1595</v>
      </c>
      <c r="E71" s="36">
        <v>0.18</v>
      </c>
      <c r="F71" s="36">
        <v>403</v>
      </c>
      <c r="G71" s="37">
        <v>5200393809364</v>
      </c>
      <c r="H71" s="38">
        <v>9</v>
      </c>
      <c r="I71" s="8">
        <v>299</v>
      </c>
      <c r="J71" s="39">
        <f t="shared" si="8"/>
        <v>194</v>
      </c>
      <c r="K71" s="40"/>
      <c r="L71" s="10">
        <f t="shared" si="9"/>
        <v>0</v>
      </c>
      <c r="M71" s="60"/>
      <c r="N71" s="60"/>
      <c r="O71" s="61" t="s">
        <v>1895</v>
      </c>
      <c r="P71" s="62"/>
      <c r="Q71" s="60"/>
      <c r="R71" s="69"/>
      <c r="S71" s="69"/>
    </row>
    <row r="72" spans="1:19" ht="92.1" customHeight="1">
      <c r="A72" s="70" t="s">
        <v>1596</v>
      </c>
      <c r="B72" s="70"/>
      <c r="C72" s="35" t="s">
        <v>1896</v>
      </c>
      <c r="D72" s="70" t="s">
        <v>1597</v>
      </c>
      <c r="E72" s="36">
        <v>0.18</v>
      </c>
      <c r="F72" s="36">
        <v>403</v>
      </c>
      <c r="G72" s="37">
        <v>5200393894537</v>
      </c>
      <c r="H72" s="38">
        <v>9</v>
      </c>
      <c r="I72" s="8">
        <v>299</v>
      </c>
      <c r="J72" s="39">
        <f t="shared" si="8"/>
        <v>194</v>
      </c>
      <c r="K72" s="40"/>
      <c r="L72" s="10">
        <f t="shared" si="9"/>
        <v>0</v>
      </c>
      <c r="M72" s="60"/>
      <c r="N72" s="60"/>
      <c r="O72" s="61" t="s">
        <v>1897</v>
      </c>
      <c r="P72" s="62"/>
      <c r="Q72" s="60"/>
      <c r="R72" s="69"/>
      <c r="S72" s="69"/>
    </row>
    <row r="73" spans="1:19" ht="92.1" customHeight="1">
      <c r="A73" s="70" t="s">
        <v>1598</v>
      </c>
      <c r="B73" s="70"/>
      <c r="C73" s="35" t="s">
        <v>1898</v>
      </c>
      <c r="D73" s="70" t="s">
        <v>1599</v>
      </c>
      <c r="E73" s="36">
        <v>0.27</v>
      </c>
      <c r="F73" s="36">
        <v>361</v>
      </c>
      <c r="G73" s="37">
        <v>5200393856474</v>
      </c>
      <c r="H73" s="38">
        <v>9</v>
      </c>
      <c r="I73" s="8">
        <v>399</v>
      </c>
      <c r="J73" s="39">
        <f t="shared" si="8"/>
        <v>259</v>
      </c>
      <c r="K73" s="40"/>
      <c r="L73" s="10">
        <f t="shared" si="9"/>
        <v>0</v>
      </c>
      <c r="M73" s="60"/>
      <c r="N73" s="60"/>
      <c r="O73" s="61" t="s">
        <v>1899</v>
      </c>
      <c r="P73" s="62"/>
      <c r="Q73" s="60"/>
      <c r="R73" s="69"/>
      <c r="S73" s="69"/>
    </row>
    <row r="74" spans="1:19" ht="92.1" customHeight="1">
      <c r="A74" s="70" t="s">
        <v>1600</v>
      </c>
      <c r="B74" s="70"/>
      <c r="C74" s="35" t="s">
        <v>1900</v>
      </c>
      <c r="D74" s="70" t="s">
        <v>1601</v>
      </c>
      <c r="E74" s="36">
        <v>0.27</v>
      </c>
      <c r="F74" s="36">
        <v>361</v>
      </c>
      <c r="G74" s="37">
        <v>5200393812937</v>
      </c>
      <c r="H74" s="38">
        <v>9</v>
      </c>
      <c r="I74" s="8">
        <v>399</v>
      </c>
      <c r="J74" s="39">
        <f t="shared" si="8"/>
        <v>259</v>
      </c>
      <c r="K74" s="40"/>
      <c r="L74" s="10">
        <f t="shared" si="9"/>
        <v>0</v>
      </c>
      <c r="M74" s="60"/>
      <c r="N74" s="60"/>
      <c r="O74" s="61" t="s">
        <v>1901</v>
      </c>
      <c r="P74" s="62"/>
      <c r="Q74" s="60"/>
      <c r="R74" s="69"/>
      <c r="S74" s="69"/>
    </row>
    <row r="75" spans="1:19" ht="92.1" customHeight="1">
      <c r="A75" s="70" t="s">
        <v>1602</v>
      </c>
      <c r="B75" s="70"/>
      <c r="C75" s="35" t="s">
        <v>1902</v>
      </c>
      <c r="D75" s="70" t="s">
        <v>1603</v>
      </c>
      <c r="E75" s="36">
        <v>0.27</v>
      </c>
      <c r="F75" s="36">
        <v>361</v>
      </c>
      <c r="G75" s="37">
        <v>5200393867203</v>
      </c>
      <c r="H75" s="38">
        <v>9</v>
      </c>
      <c r="I75" s="8">
        <v>399</v>
      </c>
      <c r="J75" s="39">
        <f t="shared" si="8"/>
        <v>259</v>
      </c>
      <c r="K75" s="40"/>
      <c r="L75" s="10">
        <f t="shared" si="9"/>
        <v>0</v>
      </c>
      <c r="M75" s="60"/>
      <c r="N75" s="60"/>
      <c r="O75" s="61" t="s">
        <v>1903</v>
      </c>
      <c r="P75" s="62"/>
      <c r="Q75" s="60"/>
      <c r="R75" s="69"/>
      <c r="S75" s="69"/>
    </row>
    <row r="76" spans="1:19" ht="92.1" customHeight="1">
      <c r="A76" s="70" t="s">
        <v>1604</v>
      </c>
      <c r="B76" s="70"/>
      <c r="C76" s="35" t="s">
        <v>1904</v>
      </c>
      <c r="D76" s="70" t="s">
        <v>1605</v>
      </c>
      <c r="E76" s="36">
        <v>0.37</v>
      </c>
      <c r="F76" s="36">
        <v>702</v>
      </c>
      <c r="G76" s="37">
        <v>5200393809463</v>
      </c>
      <c r="H76" s="38">
        <v>7</v>
      </c>
      <c r="I76" s="8">
        <v>499</v>
      </c>
      <c r="J76" s="39">
        <f t="shared" si="8"/>
        <v>324</v>
      </c>
      <c r="K76" s="40"/>
      <c r="L76" s="10">
        <f t="shared" si="9"/>
        <v>0</v>
      </c>
      <c r="M76" s="60"/>
      <c r="N76" s="60"/>
      <c r="O76" s="61" t="s">
        <v>1905</v>
      </c>
      <c r="P76" s="62"/>
      <c r="Q76" s="60"/>
      <c r="R76" s="69"/>
      <c r="S76" s="69"/>
    </row>
    <row r="77" spans="1:19" ht="92.1" customHeight="1">
      <c r="A77" s="70" t="s">
        <v>1606</v>
      </c>
      <c r="B77" s="70"/>
      <c r="C77" s="35" t="s">
        <v>1906</v>
      </c>
      <c r="D77" s="70" t="s">
        <v>1607</v>
      </c>
      <c r="E77" s="36">
        <v>0.37</v>
      </c>
      <c r="F77" s="36">
        <v>702</v>
      </c>
      <c r="G77" s="37">
        <v>5200393821366</v>
      </c>
      <c r="H77" s="38">
        <v>7</v>
      </c>
      <c r="I77" s="8">
        <v>499</v>
      </c>
      <c r="J77" s="39">
        <f t="shared" si="8"/>
        <v>324</v>
      </c>
      <c r="K77" s="40"/>
      <c r="L77" s="10">
        <f t="shared" si="9"/>
        <v>0</v>
      </c>
      <c r="M77" s="60"/>
      <c r="N77" s="60"/>
      <c r="O77" s="61" t="s">
        <v>1907</v>
      </c>
      <c r="P77" s="62"/>
      <c r="Q77" s="60"/>
      <c r="R77" s="69"/>
      <c r="S77" s="69"/>
    </row>
    <row r="78" spans="1:19" ht="92.1" customHeight="1">
      <c r="A78" s="70" t="s">
        <v>1630</v>
      </c>
      <c r="B78" s="70"/>
      <c r="C78" s="35" t="s">
        <v>1908</v>
      </c>
      <c r="D78" s="70" t="s">
        <v>1631</v>
      </c>
      <c r="E78" s="36">
        <v>0.21</v>
      </c>
      <c r="F78" s="36">
        <v>938</v>
      </c>
      <c r="G78" s="37">
        <v>5200393853268</v>
      </c>
      <c r="H78" s="38">
        <v>0</v>
      </c>
      <c r="I78" s="8">
        <v>949</v>
      </c>
      <c r="J78" s="39">
        <f t="shared" si="8"/>
        <v>617</v>
      </c>
      <c r="K78" s="40"/>
      <c r="L78" s="10">
        <f t="shared" si="9"/>
        <v>0</v>
      </c>
      <c r="M78" s="60"/>
      <c r="N78" s="60"/>
      <c r="O78" s="61" t="s">
        <v>1632</v>
      </c>
      <c r="P78" s="62"/>
      <c r="Q78" s="60"/>
      <c r="R78" s="69"/>
      <c r="S78" s="69"/>
    </row>
    <row r="79" spans="1:19" ht="92.1" customHeight="1">
      <c r="A79" s="70" t="s">
        <v>1633</v>
      </c>
      <c r="B79" s="70"/>
      <c r="C79" s="35" t="s">
        <v>1909</v>
      </c>
      <c r="D79" s="70" t="s">
        <v>1634</v>
      </c>
      <c r="E79" s="36">
        <v>0.08</v>
      </c>
      <c r="F79" s="36">
        <v>419</v>
      </c>
      <c r="G79" s="37">
        <v>5200393842910</v>
      </c>
      <c r="H79" s="38">
        <v>0</v>
      </c>
      <c r="I79" s="8">
        <v>499</v>
      </c>
      <c r="J79" s="39">
        <f t="shared" si="8"/>
        <v>324</v>
      </c>
      <c r="K79" s="40"/>
      <c r="L79" s="10">
        <f t="shared" si="9"/>
        <v>0</v>
      </c>
      <c r="M79" s="60"/>
      <c r="N79" s="60"/>
      <c r="O79" s="61"/>
      <c r="P79" s="62" t="s">
        <v>1635</v>
      </c>
      <c r="Q79" s="60"/>
      <c r="R79" s="69"/>
      <c r="S79" s="69"/>
    </row>
    <row r="80" spans="1:19" ht="92.1" customHeight="1">
      <c r="A80" s="70" t="s">
        <v>1636</v>
      </c>
      <c r="B80" s="70"/>
      <c r="C80" s="35" t="s">
        <v>1910</v>
      </c>
      <c r="D80" s="70" t="s">
        <v>1637</v>
      </c>
      <c r="E80" s="36">
        <v>0.08</v>
      </c>
      <c r="F80" s="36">
        <v>419</v>
      </c>
      <c r="G80" s="37">
        <v>5200393840770</v>
      </c>
      <c r="H80" s="38">
        <v>0</v>
      </c>
      <c r="I80" s="8">
        <v>499</v>
      </c>
      <c r="J80" s="39">
        <f t="shared" si="8"/>
        <v>324</v>
      </c>
      <c r="K80" s="40"/>
      <c r="L80" s="10">
        <f t="shared" si="9"/>
        <v>0</v>
      </c>
      <c r="M80" s="60"/>
      <c r="N80" s="60"/>
      <c r="O80" s="61"/>
      <c r="P80" s="62" t="s">
        <v>1638</v>
      </c>
      <c r="Q80" s="60"/>
      <c r="R80" s="69"/>
      <c r="S80" s="69"/>
    </row>
    <row r="81" spans="1:19" ht="92.1" customHeight="1">
      <c r="A81" s="70" t="s">
        <v>1639</v>
      </c>
      <c r="B81" s="70"/>
      <c r="C81" s="35" t="s">
        <v>1911</v>
      </c>
      <c r="D81" s="70" t="s">
        <v>1640</v>
      </c>
      <c r="E81" s="36">
        <v>0.08</v>
      </c>
      <c r="F81" s="36">
        <v>419</v>
      </c>
      <c r="G81" s="37">
        <v>5200393858102</v>
      </c>
      <c r="H81" s="38">
        <v>0</v>
      </c>
      <c r="I81" s="8">
        <v>499</v>
      </c>
      <c r="J81" s="39">
        <f t="shared" si="8"/>
        <v>324</v>
      </c>
      <c r="K81" s="40"/>
      <c r="L81" s="10">
        <f t="shared" si="9"/>
        <v>0</v>
      </c>
      <c r="M81" s="60"/>
      <c r="N81" s="60"/>
      <c r="O81" s="61"/>
      <c r="P81" s="62" t="s">
        <v>1641</v>
      </c>
      <c r="Q81" s="60"/>
      <c r="R81" s="69"/>
      <c r="S81" s="69"/>
    </row>
    <row r="82" spans="1:19">
      <c r="A82" s="28"/>
      <c r="B82" s="28" t="s">
        <v>1485</v>
      </c>
      <c r="C82" s="28" t="s">
        <v>1421</v>
      </c>
      <c r="D82" s="28"/>
      <c r="E82" s="28"/>
      <c r="F82" s="28"/>
      <c r="G82" s="29"/>
      <c r="H82" s="30"/>
      <c r="I82" s="31"/>
      <c r="J82" s="31"/>
      <c r="K82" s="32"/>
      <c r="L82" s="33"/>
      <c r="M82" s="60"/>
      <c r="N82" s="60"/>
      <c r="O82" s="61"/>
      <c r="P82" s="62"/>
      <c r="Q82" s="60"/>
      <c r="R82" s="69"/>
      <c r="S82" s="69"/>
    </row>
    <row r="83" spans="1:19" ht="92.1" customHeight="1">
      <c r="A83" s="70" t="s">
        <v>1642</v>
      </c>
      <c r="B83" s="70"/>
      <c r="C83" s="35" t="s">
        <v>1912</v>
      </c>
      <c r="D83" s="70" t="s">
        <v>1643</v>
      </c>
      <c r="E83" s="36">
        <v>0.28000000000000003</v>
      </c>
      <c r="F83" s="36">
        <v>410</v>
      </c>
      <c r="G83" s="37">
        <v>5200393808640</v>
      </c>
      <c r="H83" s="38">
        <v>0</v>
      </c>
      <c r="I83" s="8">
        <v>649</v>
      </c>
      <c r="J83" s="39">
        <f t="shared" ref="J83:J90" si="10">ROUND(I83*(1-$L$5),0)</f>
        <v>422</v>
      </c>
      <c r="K83" s="40"/>
      <c r="L83" s="10">
        <f t="shared" ref="L83:L90" si="11">K83*J83</f>
        <v>0</v>
      </c>
      <c r="M83" s="60"/>
      <c r="N83" s="60"/>
      <c r="O83" s="61" t="s">
        <v>1644</v>
      </c>
      <c r="P83" s="62" t="s">
        <v>1645</v>
      </c>
      <c r="Q83" s="60"/>
      <c r="R83" s="69"/>
      <c r="S83" s="69"/>
    </row>
    <row r="84" spans="1:19" ht="92.1" customHeight="1">
      <c r="A84" s="70" t="s">
        <v>1646</v>
      </c>
      <c r="B84" s="70"/>
      <c r="C84" s="35" t="s">
        <v>1913</v>
      </c>
      <c r="D84" s="70" t="s">
        <v>1647</v>
      </c>
      <c r="E84" s="36">
        <v>0.28000000000000003</v>
      </c>
      <c r="F84" s="36">
        <v>410</v>
      </c>
      <c r="G84" s="37">
        <v>5200393824688</v>
      </c>
      <c r="H84" s="38">
        <v>0</v>
      </c>
      <c r="I84" s="8">
        <v>699</v>
      </c>
      <c r="J84" s="39">
        <f t="shared" si="10"/>
        <v>454</v>
      </c>
      <c r="K84" s="40"/>
      <c r="L84" s="10">
        <f t="shared" si="11"/>
        <v>0</v>
      </c>
      <c r="M84" s="60"/>
      <c r="N84" s="60"/>
      <c r="O84" s="61" t="s">
        <v>1648</v>
      </c>
      <c r="P84" s="62" t="s">
        <v>1649</v>
      </c>
      <c r="Q84" s="60"/>
      <c r="R84" s="69"/>
      <c r="S84" s="69"/>
    </row>
    <row r="85" spans="1:19" ht="92.1" customHeight="1">
      <c r="A85" s="70" t="s">
        <v>1650</v>
      </c>
      <c r="B85" s="70"/>
      <c r="C85" s="35" t="s">
        <v>1914</v>
      </c>
      <c r="D85" s="70" t="s">
        <v>1651</v>
      </c>
      <c r="E85" s="36">
        <v>0.28000000000000003</v>
      </c>
      <c r="F85" s="36">
        <v>410</v>
      </c>
      <c r="G85" s="37">
        <v>5200393808602</v>
      </c>
      <c r="H85" s="38">
        <v>0</v>
      </c>
      <c r="I85" s="8">
        <v>699</v>
      </c>
      <c r="J85" s="39">
        <f t="shared" si="10"/>
        <v>454</v>
      </c>
      <c r="K85" s="40"/>
      <c r="L85" s="10">
        <f t="shared" si="11"/>
        <v>0</v>
      </c>
      <c r="M85" s="60"/>
      <c r="N85" s="60"/>
      <c r="O85" s="61" t="s">
        <v>1652</v>
      </c>
      <c r="P85" s="62" t="s">
        <v>1653</v>
      </c>
      <c r="Q85" s="60"/>
      <c r="R85" s="69"/>
      <c r="S85" s="69"/>
    </row>
    <row r="86" spans="1:19" ht="92.1" customHeight="1">
      <c r="A86" s="70" t="s">
        <v>1654</v>
      </c>
      <c r="B86" s="70"/>
      <c r="C86" s="35" t="s">
        <v>1915</v>
      </c>
      <c r="D86" s="70" t="s">
        <v>1655</v>
      </c>
      <c r="E86" s="36">
        <v>0.1</v>
      </c>
      <c r="F86" s="36">
        <v>419</v>
      </c>
      <c r="G86" s="37">
        <v>5200393863632</v>
      </c>
      <c r="H86" s="38">
        <v>0</v>
      </c>
      <c r="I86" s="8">
        <v>699</v>
      </c>
      <c r="J86" s="39">
        <f t="shared" si="10"/>
        <v>454</v>
      </c>
      <c r="K86" s="40"/>
      <c r="L86" s="10">
        <f t="shared" si="11"/>
        <v>0</v>
      </c>
      <c r="M86" s="60"/>
      <c r="N86" s="60"/>
      <c r="O86" s="61" t="s">
        <v>1656</v>
      </c>
      <c r="P86" s="62" t="s">
        <v>1657</v>
      </c>
      <c r="Q86" s="60"/>
      <c r="R86" s="69"/>
      <c r="S86" s="69"/>
    </row>
    <row r="87" spans="1:19" ht="92.1" customHeight="1">
      <c r="A87" s="70" t="s">
        <v>1658</v>
      </c>
      <c r="B87" s="70"/>
      <c r="C87" s="35" t="s">
        <v>1916</v>
      </c>
      <c r="D87" s="70" t="s">
        <v>1659</v>
      </c>
      <c r="E87" s="36">
        <v>0.22</v>
      </c>
      <c r="F87" s="36">
        <v>368</v>
      </c>
      <c r="G87" s="37">
        <v>5200393826279</v>
      </c>
      <c r="H87" s="38">
        <v>0</v>
      </c>
      <c r="I87" s="8">
        <v>599</v>
      </c>
      <c r="J87" s="39">
        <f t="shared" si="10"/>
        <v>389</v>
      </c>
      <c r="K87" s="40"/>
      <c r="L87" s="10">
        <f t="shared" si="11"/>
        <v>0</v>
      </c>
      <c r="M87" s="60"/>
      <c r="N87" s="60"/>
      <c r="O87" s="61" t="s">
        <v>1660</v>
      </c>
      <c r="P87" s="62" t="s">
        <v>1661</v>
      </c>
      <c r="Q87" s="60"/>
      <c r="R87" s="69"/>
      <c r="S87" s="69"/>
    </row>
    <row r="88" spans="1:19" ht="92.1" customHeight="1">
      <c r="A88" s="70" t="s">
        <v>1662</v>
      </c>
      <c r="B88" s="70"/>
      <c r="C88" s="35" t="s">
        <v>1917</v>
      </c>
      <c r="D88" s="70" t="s">
        <v>1663</v>
      </c>
      <c r="E88" s="36">
        <v>0.22</v>
      </c>
      <c r="F88" s="36">
        <v>368</v>
      </c>
      <c r="G88" s="37">
        <v>5200393831235</v>
      </c>
      <c r="H88" s="38">
        <v>0</v>
      </c>
      <c r="I88" s="8">
        <v>599</v>
      </c>
      <c r="J88" s="39">
        <f t="shared" si="10"/>
        <v>389</v>
      </c>
      <c r="K88" s="40"/>
      <c r="L88" s="10">
        <f t="shared" si="11"/>
        <v>0</v>
      </c>
      <c r="M88" s="60"/>
      <c r="N88" s="60"/>
      <c r="O88" s="61" t="s">
        <v>1664</v>
      </c>
      <c r="P88" s="62" t="s">
        <v>1665</v>
      </c>
      <c r="Q88" s="60"/>
      <c r="R88" s="69"/>
      <c r="S88" s="69"/>
    </row>
    <row r="89" spans="1:19" ht="92.1" customHeight="1">
      <c r="A89" s="70" t="s">
        <v>1666</v>
      </c>
      <c r="B89" s="70"/>
      <c r="C89" s="35" t="s">
        <v>1918</v>
      </c>
      <c r="D89" s="70" t="s">
        <v>1667</v>
      </c>
      <c r="E89" s="36">
        <v>0.16</v>
      </c>
      <c r="F89" s="36">
        <v>433</v>
      </c>
      <c r="G89" s="37">
        <v>5200393843481</v>
      </c>
      <c r="H89" s="38">
        <v>0</v>
      </c>
      <c r="I89" s="8">
        <v>799</v>
      </c>
      <c r="J89" s="39">
        <f t="shared" si="10"/>
        <v>519</v>
      </c>
      <c r="K89" s="40"/>
      <c r="L89" s="10">
        <f t="shared" si="11"/>
        <v>0</v>
      </c>
      <c r="M89" s="60"/>
      <c r="N89" s="60"/>
      <c r="O89" s="61" t="s">
        <v>1668</v>
      </c>
      <c r="P89" s="62" t="s">
        <v>1669</v>
      </c>
      <c r="Q89" s="60"/>
      <c r="R89" s="69"/>
      <c r="S89" s="69"/>
    </row>
    <row r="90" spans="1:19" ht="92.1" customHeight="1">
      <c r="A90" s="70" t="s">
        <v>1670</v>
      </c>
      <c r="B90" s="70"/>
      <c r="C90" s="35" t="s">
        <v>1919</v>
      </c>
      <c r="D90" s="70" t="s">
        <v>1671</v>
      </c>
      <c r="E90" s="36">
        <v>0.16</v>
      </c>
      <c r="F90" s="36">
        <v>435</v>
      </c>
      <c r="G90" s="37">
        <v>5200393887263</v>
      </c>
      <c r="H90" s="38">
        <v>0</v>
      </c>
      <c r="I90" s="8">
        <v>799</v>
      </c>
      <c r="J90" s="39">
        <f t="shared" si="10"/>
        <v>519</v>
      </c>
      <c r="K90" s="40"/>
      <c r="L90" s="10">
        <f t="shared" si="11"/>
        <v>0</v>
      </c>
      <c r="M90" s="60"/>
      <c r="N90" s="60"/>
      <c r="O90" s="61" t="s">
        <v>1672</v>
      </c>
      <c r="P90" s="62" t="s">
        <v>1673</v>
      </c>
      <c r="Q90" s="60"/>
      <c r="R90" s="69"/>
      <c r="S90" s="69"/>
    </row>
    <row r="91" spans="1:19">
      <c r="A91" s="28"/>
      <c r="B91" s="28" t="s">
        <v>1485</v>
      </c>
      <c r="C91" s="28" t="s">
        <v>1164</v>
      </c>
      <c r="D91" s="28"/>
      <c r="E91" s="28"/>
      <c r="F91" s="28"/>
      <c r="G91" s="29"/>
      <c r="H91" s="30"/>
      <c r="I91" s="31"/>
      <c r="J91" s="31"/>
      <c r="K91" s="32"/>
      <c r="L91" s="33"/>
      <c r="M91" s="60"/>
      <c r="N91" s="60"/>
      <c r="O91" s="61"/>
      <c r="P91" s="62"/>
      <c r="Q91" s="60"/>
      <c r="R91" s="69"/>
      <c r="S91" s="69"/>
    </row>
    <row r="92" spans="1:19" ht="92.1" customHeight="1">
      <c r="A92" s="70" t="s">
        <v>1674</v>
      </c>
      <c r="B92" s="70"/>
      <c r="C92" s="35" t="s">
        <v>1920</v>
      </c>
      <c r="D92" s="70" t="s">
        <v>1675</v>
      </c>
      <c r="E92" s="36">
        <v>0.23</v>
      </c>
      <c r="F92" s="36">
        <v>344</v>
      </c>
      <c r="G92" s="37">
        <v>5200393839019</v>
      </c>
      <c r="H92" s="38">
        <v>0</v>
      </c>
      <c r="I92" s="8">
        <v>599</v>
      </c>
      <c r="J92" s="39">
        <f>ROUND(I92*(1-$L$5),0)</f>
        <v>389</v>
      </c>
      <c r="K92" s="40"/>
      <c r="L92" s="10">
        <f>K92*J92</f>
        <v>0</v>
      </c>
      <c r="M92" s="60"/>
      <c r="N92" s="60"/>
      <c r="O92" s="61" t="s">
        <v>1676</v>
      </c>
      <c r="P92" s="62" t="s">
        <v>1677</v>
      </c>
      <c r="Q92" s="60"/>
      <c r="R92" s="69"/>
      <c r="S92" s="69"/>
    </row>
    <row r="93" spans="1:19" ht="92.1" customHeight="1">
      <c r="A93" s="70" t="s">
        <v>1678</v>
      </c>
      <c r="B93" s="70"/>
      <c r="C93" s="35" t="s">
        <v>1921</v>
      </c>
      <c r="D93" s="70" t="s">
        <v>1679</v>
      </c>
      <c r="E93" s="36">
        <v>0.1</v>
      </c>
      <c r="F93" s="36">
        <v>419</v>
      </c>
      <c r="G93" s="37">
        <v>5200393865285</v>
      </c>
      <c r="H93" s="38">
        <v>0</v>
      </c>
      <c r="I93" s="8">
        <v>749</v>
      </c>
      <c r="J93" s="39">
        <f>ROUND(I93*(1-$L$5),0)</f>
        <v>487</v>
      </c>
      <c r="K93" s="40"/>
      <c r="L93" s="10">
        <f>K93*J93</f>
        <v>0</v>
      </c>
      <c r="M93" s="60"/>
      <c r="N93" s="60"/>
      <c r="O93" s="61" t="s">
        <v>1680</v>
      </c>
      <c r="P93" s="62" t="s">
        <v>1681</v>
      </c>
      <c r="Q93" s="60"/>
      <c r="R93" s="69"/>
      <c r="S93" s="69"/>
    </row>
    <row r="94" spans="1:19" ht="92.1" customHeight="1">
      <c r="A94" s="70" t="s">
        <v>1682</v>
      </c>
      <c r="B94" s="70"/>
      <c r="C94" s="35" t="s">
        <v>1922</v>
      </c>
      <c r="D94" s="70" t="s">
        <v>1683</v>
      </c>
      <c r="E94" s="36">
        <v>0.23</v>
      </c>
      <c r="F94" s="36">
        <v>614</v>
      </c>
      <c r="G94" s="37">
        <v>5200393895015</v>
      </c>
      <c r="H94" s="38">
        <v>0</v>
      </c>
      <c r="I94" s="8">
        <v>549</v>
      </c>
      <c r="J94" s="39">
        <f>ROUND(I94*(1-$L$5),0)</f>
        <v>357</v>
      </c>
      <c r="K94" s="40"/>
      <c r="L94" s="10">
        <f>K94*J94</f>
        <v>0</v>
      </c>
      <c r="M94" s="60"/>
      <c r="N94" s="60"/>
      <c r="O94" s="61" t="s">
        <v>1676</v>
      </c>
      <c r="P94" s="62" t="s">
        <v>1684</v>
      </c>
      <c r="Q94" s="60"/>
      <c r="R94" s="69"/>
      <c r="S94" s="69"/>
    </row>
    <row r="95" spans="1:19" ht="92.1" customHeight="1">
      <c r="A95" s="70" t="s">
        <v>1685</v>
      </c>
      <c r="B95" s="70"/>
      <c r="C95" s="35" t="s">
        <v>1923</v>
      </c>
      <c r="D95" s="70" t="s">
        <v>1686</v>
      </c>
      <c r="E95" s="36">
        <v>0.23</v>
      </c>
      <c r="F95" s="36">
        <v>614</v>
      </c>
      <c r="G95" s="37">
        <v>5200393860549</v>
      </c>
      <c r="H95" s="38">
        <v>0</v>
      </c>
      <c r="I95" s="8">
        <v>649</v>
      </c>
      <c r="J95" s="39">
        <f>ROUND(I95*(1-$L$5),0)</f>
        <v>422</v>
      </c>
      <c r="K95" s="40"/>
      <c r="L95" s="10">
        <f>K95*J95</f>
        <v>0</v>
      </c>
      <c r="M95" s="60"/>
      <c r="N95" s="60"/>
      <c r="O95" s="61" t="s">
        <v>1687</v>
      </c>
      <c r="P95" s="62" t="s">
        <v>1688</v>
      </c>
      <c r="Q95" s="60"/>
      <c r="R95" s="69"/>
      <c r="S95" s="69"/>
    </row>
    <row r="96" spans="1:19">
      <c r="A96" s="28"/>
      <c r="B96" s="28" t="s">
        <v>1485</v>
      </c>
      <c r="C96" s="28" t="s">
        <v>1689</v>
      </c>
      <c r="D96" s="28"/>
      <c r="E96" s="28"/>
      <c r="F96" s="28"/>
      <c r="G96" s="29"/>
      <c r="H96" s="30"/>
      <c r="I96" s="31"/>
      <c r="J96" s="31"/>
      <c r="K96" s="32"/>
      <c r="L96" s="33"/>
      <c r="M96" s="60"/>
      <c r="N96" s="60"/>
      <c r="O96" s="61"/>
      <c r="P96" s="62"/>
      <c r="Q96" s="60"/>
      <c r="R96" s="69"/>
      <c r="S96" s="69"/>
    </row>
    <row r="97" spans="1:19" ht="92.1" customHeight="1">
      <c r="A97" s="70" t="s">
        <v>1690</v>
      </c>
      <c r="B97" s="70"/>
      <c r="C97" s="35" t="s">
        <v>1924</v>
      </c>
      <c r="D97" s="70" t="s">
        <v>1691</v>
      </c>
      <c r="E97" s="36">
        <v>0.06</v>
      </c>
      <c r="F97" s="36">
        <v>290</v>
      </c>
      <c r="G97" s="37">
        <v>5200393870104</v>
      </c>
      <c r="H97" s="38">
        <v>0</v>
      </c>
      <c r="I97" s="8">
        <v>2499</v>
      </c>
      <c r="J97" s="39">
        <f t="shared" ref="J97:J108" si="12">ROUND(I97*(1-$L$5),0)</f>
        <v>1624</v>
      </c>
      <c r="K97" s="40"/>
      <c r="L97" s="10">
        <f t="shared" ref="L97:L108" si="13">K97*J97</f>
        <v>0</v>
      </c>
      <c r="M97" s="60"/>
      <c r="N97" s="60"/>
      <c r="O97" s="61" t="s">
        <v>1692</v>
      </c>
      <c r="P97" s="62" t="s">
        <v>1693</v>
      </c>
      <c r="Q97" s="60"/>
      <c r="R97" s="69"/>
      <c r="S97" s="69"/>
    </row>
    <row r="98" spans="1:19" ht="92.1" customHeight="1">
      <c r="A98" s="70" t="s">
        <v>1694</v>
      </c>
      <c r="B98" s="70"/>
      <c r="C98" s="35" t="s">
        <v>1925</v>
      </c>
      <c r="D98" s="70" t="s">
        <v>1695</v>
      </c>
      <c r="E98" s="36">
        <v>0.09</v>
      </c>
      <c r="F98" s="36">
        <v>352</v>
      </c>
      <c r="G98" s="37">
        <v>5200393830016</v>
      </c>
      <c r="H98" s="38">
        <v>0</v>
      </c>
      <c r="I98" s="8">
        <v>2499</v>
      </c>
      <c r="J98" s="39">
        <f t="shared" si="12"/>
        <v>1624</v>
      </c>
      <c r="K98" s="40"/>
      <c r="L98" s="10">
        <f t="shared" si="13"/>
        <v>0</v>
      </c>
      <c r="M98" s="60"/>
      <c r="N98" s="60"/>
      <c r="O98" s="61" t="s">
        <v>1696</v>
      </c>
      <c r="P98" s="62" t="s">
        <v>1697</v>
      </c>
      <c r="Q98" s="60"/>
      <c r="R98" s="69"/>
      <c r="S98" s="69"/>
    </row>
    <row r="99" spans="1:19" ht="99">
      <c r="A99" s="70" t="s">
        <v>1698</v>
      </c>
      <c r="B99" s="70"/>
      <c r="C99" s="35" t="s">
        <v>1926</v>
      </c>
      <c r="D99" s="70" t="s">
        <v>1699</v>
      </c>
      <c r="E99" s="36">
        <v>0.19</v>
      </c>
      <c r="F99" s="36">
        <v>318</v>
      </c>
      <c r="G99" s="37">
        <v>5200393890911</v>
      </c>
      <c r="H99" s="38">
        <v>0</v>
      </c>
      <c r="I99" s="8">
        <v>2749</v>
      </c>
      <c r="J99" s="39">
        <f t="shared" si="12"/>
        <v>1787</v>
      </c>
      <c r="K99" s="40"/>
      <c r="L99" s="10">
        <f t="shared" si="13"/>
        <v>0</v>
      </c>
      <c r="M99" s="60"/>
      <c r="N99" s="60"/>
      <c r="O99" s="61" t="s">
        <v>1700</v>
      </c>
      <c r="P99" s="62" t="s">
        <v>1701</v>
      </c>
      <c r="Q99" s="60"/>
      <c r="R99" s="69"/>
      <c r="S99" s="69"/>
    </row>
    <row r="100" spans="1:19" ht="99">
      <c r="A100" s="70" t="s">
        <v>1702</v>
      </c>
      <c r="B100" s="70"/>
      <c r="C100" s="35" t="s">
        <v>1927</v>
      </c>
      <c r="D100" s="70" t="s">
        <v>1703</v>
      </c>
      <c r="E100" s="36">
        <v>0.19</v>
      </c>
      <c r="F100" s="36">
        <v>318</v>
      </c>
      <c r="G100" s="37">
        <v>5200393860617</v>
      </c>
      <c r="H100" s="38">
        <v>0</v>
      </c>
      <c r="I100" s="8">
        <v>2649</v>
      </c>
      <c r="J100" s="39">
        <f t="shared" si="12"/>
        <v>1722</v>
      </c>
      <c r="K100" s="40"/>
      <c r="L100" s="10">
        <f t="shared" si="13"/>
        <v>0</v>
      </c>
      <c r="M100" s="60"/>
      <c r="N100" s="60"/>
      <c r="O100" s="61" t="s">
        <v>1704</v>
      </c>
      <c r="P100" s="62" t="s">
        <v>1705</v>
      </c>
      <c r="Q100" s="60"/>
      <c r="R100" s="69"/>
      <c r="S100" s="69"/>
    </row>
    <row r="101" spans="1:19" ht="92.1" customHeight="1">
      <c r="A101" s="70" t="s">
        <v>1706</v>
      </c>
      <c r="B101" s="70"/>
      <c r="C101" s="35" t="s">
        <v>1928</v>
      </c>
      <c r="D101" s="70" t="s">
        <v>1707</v>
      </c>
      <c r="E101" s="36">
        <v>0.23</v>
      </c>
      <c r="F101" s="36">
        <v>344</v>
      </c>
      <c r="G101" s="37">
        <v>5200393810117</v>
      </c>
      <c r="H101" s="38">
        <v>0</v>
      </c>
      <c r="I101" s="8">
        <v>1199</v>
      </c>
      <c r="J101" s="39">
        <f t="shared" si="12"/>
        <v>779</v>
      </c>
      <c r="K101" s="40"/>
      <c r="L101" s="10">
        <f t="shared" si="13"/>
        <v>0</v>
      </c>
      <c r="M101" s="60"/>
      <c r="N101" s="60"/>
      <c r="O101" s="61" t="s">
        <v>1708</v>
      </c>
      <c r="P101" s="62" t="s">
        <v>1709</v>
      </c>
      <c r="Q101" s="60"/>
      <c r="R101" s="69"/>
      <c r="S101" s="69"/>
    </row>
    <row r="102" spans="1:19" ht="92.1" customHeight="1">
      <c r="A102" s="70" t="s">
        <v>1710</v>
      </c>
      <c r="B102" s="70"/>
      <c r="C102" s="35" t="s">
        <v>1929</v>
      </c>
      <c r="D102" s="70" t="s">
        <v>1711</v>
      </c>
      <c r="E102" s="36">
        <v>0.06</v>
      </c>
      <c r="F102" s="36">
        <v>290</v>
      </c>
      <c r="G102" s="37">
        <v>5200393829928</v>
      </c>
      <c r="H102" s="38">
        <v>0</v>
      </c>
      <c r="I102" s="8">
        <v>2999</v>
      </c>
      <c r="J102" s="39">
        <f t="shared" si="12"/>
        <v>1949</v>
      </c>
      <c r="K102" s="40"/>
      <c r="L102" s="10">
        <f t="shared" si="13"/>
        <v>0</v>
      </c>
      <c r="M102" s="60"/>
      <c r="N102" s="60"/>
      <c r="O102" s="61" t="s">
        <v>1712</v>
      </c>
      <c r="P102" s="62" t="s">
        <v>1713</v>
      </c>
      <c r="Q102" s="60"/>
      <c r="R102" s="69"/>
      <c r="S102" s="69"/>
    </row>
    <row r="103" spans="1:19" ht="92.1" customHeight="1">
      <c r="A103" s="70" t="s">
        <v>1714</v>
      </c>
      <c r="B103" s="70"/>
      <c r="C103" s="35" t="s">
        <v>1930</v>
      </c>
      <c r="D103" s="70" t="s">
        <v>1715</v>
      </c>
      <c r="E103" s="36">
        <v>0.09</v>
      </c>
      <c r="F103" s="36">
        <v>254</v>
      </c>
      <c r="G103" s="37">
        <v>5200393848813</v>
      </c>
      <c r="H103" s="38">
        <v>0</v>
      </c>
      <c r="I103" s="8">
        <v>699</v>
      </c>
      <c r="J103" s="39">
        <f t="shared" si="12"/>
        <v>454</v>
      </c>
      <c r="K103" s="40"/>
      <c r="L103" s="10">
        <f t="shared" si="13"/>
        <v>0</v>
      </c>
      <c r="M103" s="60"/>
      <c r="N103" s="60"/>
      <c r="O103" s="61" t="s">
        <v>1716</v>
      </c>
      <c r="P103" s="62" t="s">
        <v>1717</v>
      </c>
      <c r="Q103" s="60"/>
      <c r="R103" s="69"/>
      <c r="S103" s="69"/>
    </row>
    <row r="104" spans="1:19" ht="92.1" customHeight="1">
      <c r="A104" s="70" t="s">
        <v>1718</v>
      </c>
      <c r="B104" s="70"/>
      <c r="C104" s="35" t="s">
        <v>1931</v>
      </c>
      <c r="D104" s="70" t="s">
        <v>1719</v>
      </c>
      <c r="E104" s="36">
        <v>0.01</v>
      </c>
      <c r="F104" s="36">
        <v>28</v>
      </c>
      <c r="G104" s="37">
        <v>5200393876854</v>
      </c>
      <c r="H104" s="38">
        <v>0</v>
      </c>
      <c r="I104" s="8">
        <v>399</v>
      </c>
      <c r="J104" s="39">
        <f t="shared" si="12"/>
        <v>259</v>
      </c>
      <c r="K104" s="40"/>
      <c r="L104" s="10">
        <f t="shared" si="13"/>
        <v>0</v>
      </c>
      <c r="M104" s="60"/>
      <c r="N104" s="60"/>
      <c r="O104" s="61" t="s">
        <v>1720</v>
      </c>
      <c r="P104" s="62" t="s">
        <v>1721</v>
      </c>
      <c r="Q104" s="60"/>
      <c r="R104" s="69"/>
      <c r="S104" s="69"/>
    </row>
    <row r="105" spans="1:19" ht="92.1" customHeight="1">
      <c r="A105" s="70" t="s">
        <v>1722</v>
      </c>
      <c r="B105" s="70"/>
      <c r="C105" s="35" t="s">
        <v>1932</v>
      </c>
      <c r="D105" s="70" t="s">
        <v>1723</v>
      </c>
      <c r="E105" s="36">
        <v>0.24</v>
      </c>
      <c r="F105" s="36">
        <v>451</v>
      </c>
      <c r="G105" s="37">
        <v>5200393881100</v>
      </c>
      <c r="H105" s="38">
        <v>0</v>
      </c>
      <c r="I105" s="8">
        <v>1699</v>
      </c>
      <c r="J105" s="39">
        <f t="shared" si="12"/>
        <v>1104</v>
      </c>
      <c r="K105" s="40"/>
      <c r="L105" s="10">
        <f t="shared" si="13"/>
        <v>0</v>
      </c>
      <c r="M105" s="60"/>
      <c r="N105" s="60"/>
      <c r="O105" s="61" t="s">
        <v>1724</v>
      </c>
      <c r="P105" s="62" t="s">
        <v>1725</v>
      </c>
      <c r="Q105" s="60"/>
      <c r="R105" s="69"/>
      <c r="S105" s="69"/>
    </row>
    <row r="106" spans="1:19" ht="92.1" customHeight="1">
      <c r="A106" s="70" t="s">
        <v>1726</v>
      </c>
      <c r="B106" s="70"/>
      <c r="C106" s="35" t="s">
        <v>1933</v>
      </c>
      <c r="D106" s="70" t="s">
        <v>1727</v>
      </c>
      <c r="E106" s="36">
        <v>0.08</v>
      </c>
      <c r="F106" s="36">
        <v>254</v>
      </c>
      <c r="G106" s="37">
        <v>5200393837732</v>
      </c>
      <c r="H106" s="38">
        <v>0</v>
      </c>
      <c r="I106" s="8">
        <v>649</v>
      </c>
      <c r="J106" s="39">
        <f t="shared" si="12"/>
        <v>422</v>
      </c>
      <c r="K106" s="40"/>
      <c r="L106" s="10">
        <f t="shared" si="13"/>
        <v>0</v>
      </c>
      <c r="M106" s="60"/>
      <c r="N106" s="60"/>
      <c r="O106" s="61" t="s">
        <v>1728</v>
      </c>
      <c r="P106" s="62" t="s">
        <v>1729</v>
      </c>
      <c r="Q106" s="60"/>
      <c r="R106" s="69"/>
      <c r="S106" s="69"/>
    </row>
    <row r="107" spans="1:19" ht="92.1" customHeight="1">
      <c r="A107" s="70" t="s">
        <v>1730</v>
      </c>
      <c r="B107" s="70"/>
      <c r="C107" s="35" t="s">
        <v>1934</v>
      </c>
      <c r="D107" s="70" t="s">
        <v>1731</v>
      </c>
      <c r="E107" s="36">
        <v>0.1</v>
      </c>
      <c r="F107" s="36">
        <v>163</v>
      </c>
      <c r="G107" s="37">
        <v>5200393868811</v>
      </c>
      <c r="H107" s="38">
        <v>0</v>
      </c>
      <c r="I107" s="8">
        <v>199</v>
      </c>
      <c r="J107" s="39">
        <f t="shared" si="12"/>
        <v>129</v>
      </c>
      <c r="K107" s="40"/>
      <c r="L107" s="10">
        <f t="shared" si="13"/>
        <v>0</v>
      </c>
      <c r="M107" s="60"/>
      <c r="N107" s="60"/>
      <c r="O107" s="61" t="s">
        <v>1732</v>
      </c>
      <c r="P107" s="62" t="s">
        <v>1733</v>
      </c>
      <c r="Q107" s="60"/>
      <c r="R107" s="69"/>
      <c r="S107" s="69"/>
    </row>
    <row r="108" spans="1:19" ht="92.1" customHeight="1">
      <c r="A108" s="70" t="s">
        <v>1734</v>
      </c>
      <c r="B108" s="70"/>
      <c r="C108" s="35" t="s">
        <v>1935</v>
      </c>
      <c r="D108" s="70" t="s">
        <v>1735</v>
      </c>
      <c r="E108" s="36">
        <v>0.23</v>
      </c>
      <c r="F108" s="36">
        <v>344</v>
      </c>
      <c r="G108" s="37">
        <v>5200393866848</v>
      </c>
      <c r="H108" s="38">
        <v>0</v>
      </c>
      <c r="I108" s="8">
        <v>1149</v>
      </c>
      <c r="J108" s="39">
        <f t="shared" si="12"/>
        <v>747</v>
      </c>
      <c r="K108" s="40"/>
      <c r="L108" s="10">
        <f t="shared" si="13"/>
        <v>0</v>
      </c>
      <c r="M108" s="60"/>
      <c r="N108" s="60"/>
      <c r="O108" s="61" t="s">
        <v>1736</v>
      </c>
      <c r="P108" s="62" t="s">
        <v>1737</v>
      </c>
      <c r="Q108" s="60"/>
      <c r="R108" s="69"/>
      <c r="S108" s="69"/>
    </row>
    <row r="109" spans="1:19" ht="15.75" thickBot="1">
      <c r="A109" s="50"/>
      <c r="B109" s="51" t="s">
        <v>1485</v>
      </c>
      <c r="C109" s="51" t="s">
        <v>1936</v>
      </c>
      <c r="D109" s="51"/>
      <c r="E109" s="51"/>
      <c r="F109" s="51"/>
      <c r="G109" s="52"/>
      <c r="H109" s="53"/>
      <c r="I109" s="54"/>
      <c r="J109" s="54"/>
      <c r="K109" s="55"/>
      <c r="L109" s="56"/>
      <c r="M109" s="60"/>
      <c r="N109" s="60"/>
      <c r="O109" s="61"/>
      <c r="P109" s="62"/>
      <c r="Q109" s="60"/>
      <c r="R109" s="69"/>
      <c r="S109" s="69"/>
    </row>
    <row r="110" spans="1:19" ht="92.1" customHeight="1">
      <c r="A110" s="71" t="s">
        <v>1937</v>
      </c>
      <c r="B110" s="71"/>
      <c r="C110" s="42" t="s">
        <v>1938</v>
      </c>
      <c r="D110" s="71" t="s">
        <v>1939</v>
      </c>
      <c r="E110" s="43">
        <v>0.05</v>
      </c>
      <c r="F110" s="43">
        <v>152</v>
      </c>
      <c r="G110" s="44">
        <v>5200393800446</v>
      </c>
      <c r="H110" s="45">
        <v>0</v>
      </c>
      <c r="I110" s="46">
        <v>169</v>
      </c>
      <c r="J110" s="47">
        <f t="shared" ref="J110:J131" si="14">ROUND(I110*(1-$L$5),0)</f>
        <v>110</v>
      </c>
      <c r="K110" s="48"/>
      <c r="L110" s="49">
        <f t="shared" ref="L110:L131" si="15">K110*J110</f>
        <v>0</v>
      </c>
      <c r="M110" s="60"/>
      <c r="N110" s="60"/>
      <c r="O110" s="61" t="s">
        <v>1940</v>
      </c>
      <c r="P110" s="62" t="s">
        <v>1759</v>
      </c>
      <c r="Q110" s="60"/>
      <c r="R110" s="69"/>
      <c r="S110" s="69"/>
    </row>
    <row r="111" spans="1:19" ht="92.1" customHeight="1">
      <c r="A111" s="70" t="s">
        <v>1941</v>
      </c>
      <c r="B111" s="70"/>
      <c r="C111" s="35" t="s">
        <v>1942</v>
      </c>
      <c r="D111" s="70" t="s">
        <v>1943</v>
      </c>
      <c r="E111" s="36">
        <v>0.05</v>
      </c>
      <c r="F111" s="36">
        <v>152</v>
      </c>
      <c r="G111" s="37">
        <v>5200393822844</v>
      </c>
      <c r="H111" s="38">
        <v>0</v>
      </c>
      <c r="I111" s="8">
        <v>189</v>
      </c>
      <c r="J111" s="39">
        <f t="shared" si="14"/>
        <v>123</v>
      </c>
      <c r="K111" s="40"/>
      <c r="L111" s="10">
        <f t="shared" si="15"/>
        <v>0</v>
      </c>
      <c r="M111" s="60"/>
      <c r="N111" s="60"/>
      <c r="O111" s="61" t="s">
        <v>1944</v>
      </c>
      <c r="P111" s="62" t="s">
        <v>1645</v>
      </c>
      <c r="Q111" s="60"/>
      <c r="R111" s="69"/>
      <c r="S111" s="69"/>
    </row>
    <row r="112" spans="1:19" ht="92.1" customHeight="1">
      <c r="A112" s="70" t="s">
        <v>1945</v>
      </c>
      <c r="B112" s="70"/>
      <c r="C112" s="35" t="s">
        <v>1946</v>
      </c>
      <c r="D112" s="70" t="s">
        <v>1947</v>
      </c>
      <c r="E112" s="36">
        <v>0.05</v>
      </c>
      <c r="F112" s="36">
        <v>152</v>
      </c>
      <c r="G112" s="37">
        <v>5200393893325</v>
      </c>
      <c r="H112" s="38">
        <v>0</v>
      </c>
      <c r="I112" s="8">
        <v>189</v>
      </c>
      <c r="J112" s="39">
        <f t="shared" si="14"/>
        <v>123</v>
      </c>
      <c r="K112" s="40"/>
      <c r="L112" s="10">
        <f t="shared" si="15"/>
        <v>0</v>
      </c>
      <c r="M112" s="60"/>
      <c r="N112" s="60"/>
      <c r="O112" s="61"/>
      <c r="P112" s="62" t="s">
        <v>1661</v>
      </c>
      <c r="Q112" s="60"/>
      <c r="R112" s="69"/>
      <c r="S112" s="69"/>
    </row>
    <row r="113" spans="1:19" ht="92.1" customHeight="1">
      <c r="A113" s="70" t="s">
        <v>1948</v>
      </c>
      <c r="B113" s="70"/>
      <c r="C113" s="35" t="s">
        <v>1949</v>
      </c>
      <c r="D113" s="70" t="s">
        <v>1950</v>
      </c>
      <c r="E113" s="36">
        <v>0.02</v>
      </c>
      <c r="F113" s="36">
        <v>75</v>
      </c>
      <c r="G113" s="37">
        <v>5200393811947</v>
      </c>
      <c r="H113" s="38">
        <v>0</v>
      </c>
      <c r="I113" s="8">
        <v>599</v>
      </c>
      <c r="J113" s="39">
        <f t="shared" si="14"/>
        <v>389</v>
      </c>
      <c r="K113" s="40"/>
      <c r="L113" s="10">
        <f t="shared" si="15"/>
        <v>0</v>
      </c>
      <c r="M113" s="60"/>
      <c r="N113" s="60"/>
      <c r="O113" s="61" t="s">
        <v>1951</v>
      </c>
      <c r="P113" s="62" t="s">
        <v>1739</v>
      </c>
      <c r="Q113" s="60"/>
      <c r="R113" s="69"/>
      <c r="S113" s="69"/>
    </row>
    <row r="114" spans="1:19" ht="92.1" customHeight="1">
      <c r="A114" s="70" t="s">
        <v>1952</v>
      </c>
      <c r="B114" s="70"/>
      <c r="C114" s="35" t="s">
        <v>1953</v>
      </c>
      <c r="D114" s="70" t="s">
        <v>1954</v>
      </c>
      <c r="E114" s="36">
        <v>0.02</v>
      </c>
      <c r="F114" s="36">
        <v>75</v>
      </c>
      <c r="G114" s="37">
        <v>5200393867968</v>
      </c>
      <c r="H114" s="38">
        <v>0</v>
      </c>
      <c r="I114" s="8">
        <v>699</v>
      </c>
      <c r="J114" s="39">
        <f t="shared" si="14"/>
        <v>454</v>
      </c>
      <c r="K114" s="40"/>
      <c r="L114" s="10">
        <f t="shared" si="15"/>
        <v>0</v>
      </c>
      <c r="M114" s="60"/>
      <c r="N114" s="60"/>
      <c r="O114" s="61" t="s">
        <v>1955</v>
      </c>
      <c r="P114" s="62" t="s">
        <v>1741</v>
      </c>
      <c r="Q114" s="60"/>
      <c r="R114" s="69"/>
      <c r="S114" s="69"/>
    </row>
    <row r="115" spans="1:19" ht="92.1" customHeight="1">
      <c r="A115" s="70" t="s">
        <v>1956</v>
      </c>
      <c r="B115" s="70"/>
      <c r="C115" s="35" t="s">
        <v>1957</v>
      </c>
      <c r="D115" s="70" t="s">
        <v>1958</v>
      </c>
      <c r="E115" s="36">
        <v>0.02</v>
      </c>
      <c r="F115" s="36">
        <v>75</v>
      </c>
      <c r="G115" s="37">
        <v>5200393800538</v>
      </c>
      <c r="H115" s="38">
        <v>0</v>
      </c>
      <c r="I115" s="8">
        <v>649</v>
      </c>
      <c r="J115" s="39">
        <f t="shared" si="14"/>
        <v>422</v>
      </c>
      <c r="K115" s="40"/>
      <c r="L115" s="10">
        <f t="shared" si="15"/>
        <v>0</v>
      </c>
      <c r="M115" s="60"/>
      <c r="N115" s="60"/>
      <c r="O115" s="61" t="s">
        <v>1959</v>
      </c>
      <c r="P115" s="62" t="s">
        <v>1740</v>
      </c>
      <c r="Q115" s="60"/>
      <c r="R115" s="69"/>
      <c r="S115" s="69"/>
    </row>
    <row r="116" spans="1:19" ht="92.1" customHeight="1">
      <c r="A116" s="70" t="s">
        <v>1960</v>
      </c>
      <c r="B116" s="70"/>
      <c r="C116" s="35" t="s">
        <v>1961</v>
      </c>
      <c r="D116" s="70" t="s">
        <v>1962</v>
      </c>
      <c r="E116" s="36">
        <v>0.02</v>
      </c>
      <c r="F116" s="36">
        <v>75</v>
      </c>
      <c r="G116" s="37">
        <v>5200393833772</v>
      </c>
      <c r="H116" s="38">
        <v>0</v>
      </c>
      <c r="I116" s="8">
        <v>699</v>
      </c>
      <c r="J116" s="39">
        <f t="shared" si="14"/>
        <v>454</v>
      </c>
      <c r="K116" s="40"/>
      <c r="L116" s="10">
        <f t="shared" si="15"/>
        <v>0</v>
      </c>
      <c r="M116" s="60"/>
      <c r="N116" s="60"/>
      <c r="O116" s="61" t="s">
        <v>1963</v>
      </c>
      <c r="P116" s="62" t="s">
        <v>1743</v>
      </c>
      <c r="Q116" s="60"/>
      <c r="R116" s="69"/>
      <c r="S116" s="69"/>
    </row>
    <row r="117" spans="1:19" ht="92.1" customHeight="1">
      <c r="A117" s="70" t="s">
        <v>1964</v>
      </c>
      <c r="B117" s="70"/>
      <c r="C117" s="35" t="s">
        <v>1965</v>
      </c>
      <c r="D117" s="70" t="s">
        <v>1966</v>
      </c>
      <c r="E117" s="36">
        <v>0.02</v>
      </c>
      <c r="F117" s="36">
        <v>75</v>
      </c>
      <c r="G117" s="37">
        <v>5200393899334</v>
      </c>
      <c r="H117" s="38">
        <v>0</v>
      </c>
      <c r="I117" s="8">
        <v>249</v>
      </c>
      <c r="J117" s="39">
        <f t="shared" si="14"/>
        <v>162</v>
      </c>
      <c r="K117" s="40"/>
      <c r="L117" s="10">
        <f t="shared" si="15"/>
        <v>0</v>
      </c>
      <c r="M117" s="60"/>
      <c r="N117" s="60"/>
      <c r="O117" s="61" t="s">
        <v>1967</v>
      </c>
      <c r="P117" s="62" t="s">
        <v>1744</v>
      </c>
      <c r="Q117" s="60"/>
      <c r="R117" s="69"/>
      <c r="S117" s="69"/>
    </row>
    <row r="118" spans="1:19" ht="92.1" customHeight="1">
      <c r="A118" s="70" t="s">
        <v>1968</v>
      </c>
      <c r="B118" s="70"/>
      <c r="C118" s="35" t="s">
        <v>1969</v>
      </c>
      <c r="D118" s="70" t="s">
        <v>1970</v>
      </c>
      <c r="E118" s="36">
        <v>0.03</v>
      </c>
      <c r="F118" s="36">
        <v>70</v>
      </c>
      <c r="G118" s="37">
        <v>5200393866343</v>
      </c>
      <c r="H118" s="38">
        <v>0</v>
      </c>
      <c r="I118" s="8">
        <v>199</v>
      </c>
      <c r="J118" s="39">
        <f t="shared" si="14"/>
        <v>129</v>
      </c>
      <c r="K118" s="40"/>
      <c r="L118" s="10">
        <f t="shared" si="15"/>
        <v>0</v>
      </c>
      <c r="M118" s="60"/>
      <c r="N118" s="60"/>
      <c r="O118" s="61" t="s">
        <v>1971</v>
      </c>
      <c r="P118" s="62" t="s">
        <v>1745</v>
      </c>
      <c r="Q118" s="60"/>
      <c r="R118" s="69"/>
      <c r="S118" s="69"/>
    </row>
    <row r="119" spans="1:19" ht="92.1" customHeight="1">
      <c r="A119" s="70" t="s">
        <v>1972</v>
      </c>
      <c r="B119" s="70"/>
      <c r="C119" s="35" t="s">
        <v>1973</v>
      </c>
      <c r="D119" s="70" t="s">
        <v>1974</v>
      </c>
      <c r="E119" s="36">
        <v>0.03</v>
      </c>
      <c r="F119" s="36">
        <v>70</v>
      </c>
      <c r="G119" s="37">
        <v>5200393877226</v>
      </c>
      <c r="H119" s="38">
        <v>0</v>
      </c>
      <c r="I119" s="8">
        <v>199</v>
      </c>
      <c r="J119" s="39">
        <f t="shared" si="14"/>
        <v>129</v>
      </c>
      <c r="K119" s="40"/>
      <c r="L119" s="10">
        <f t="shared" si="15"/>
        <v>0</v>
      </c>
      <c r="M119" s="60"/>
      <c r="N119" s="60"/>
      <c r="O119" s="61" t="s">
        <v>1975</v>
      </c>
      <c r="P119" s="62" t="s">
        <v>1746</v>
      </c>
      <c r="Q119" s="60"/>
      <c r="R119" s="69"/>
      <c r="S119" s="69"/>
    </row>
    <row r="120" spans="1:19" ht="92.1" customHeight="1">
      <c r="A120" s="70" t="s">
        <v>1976</v>
      </c>
      <c r="B120" s="70"/>
      <c r="C120" s="35" t="s">
        <v>1977</v>
      </c>
      <c r="D120" s="70" t="s">
        <v>1978</v>
      </c>
      <c r="E120" s="36">
        <v>0.04</v>
      </c>
      <c r="F120" s="36">
        <v>152</v>
      </c>
      <c r="G120" s="37">
        <v>5200393893554</v>
      </c>
      <c r="H120" s="38">
        <v>0</v>
      </c>
      <c r="I120" s="8">
        <v>239</v>
      </c>
      <c r="J120" s="39">
        <f t="shared" si="14"/>
        <v>155</v>
      </c>
      <c r="K120" s="40"/>
      <c r="L120" s="10">
        <f t="shared" si="15"/>
        <v>0</v>
      </c>
      <c r="M120" s="60"/>
      <c r="N120" s="60"/>
      <c r="O120" s="61" t="s">
        <v>1979</v>
      </c>
      <c r="P120" s="62" t="s">
        <v>1760</v>
      </c>
      <c r="Q120" s="60"/>
      <c r="R120" s="69"/>
      <c r="S120" s="69"/>
    </row>
    <row r="121" spans="1:19" ht="92.1" customHeight="1">
      <c r="A121" s="70" t="s">
        <v>1980</v>
      </c>
      <c r="B121" s="70"/>
      <c r="C121" s="35" t="s">
        <v>1981</v>
      </c>
      <c r="D121" s="70" t="s">
        <v>1982</v>
      </c>
      <c r="E121" s="36">
        <v>0.04</v>
      </c>
      <c r="F121" s="36">
        <v>152</v>
      </c>
      <c r="G121" s="37">
        <v>5200393800330</v>
      </c>
      <c r="H121" s="38">
        <v>0</v>
      </c>
      <c r="I121" s="8">
        <v>249</v>
      </c>
      <c r="J121" s="39">
        <f t="shared" si="14"/>
        <v>162</v>
      </c>
      <c r="K121" s="40"/>
      <c r="L121" s="10">
        <f t="shared" si="15"/>
        <v>0</v>
      </c>
      <c r="M121" s="60"/>
      <c r="N121" s="60"/>
      <c r="O121" s="61" t="s">
        <v>1983</v>
      </c>
      <c r="P121" s="62" t="s">
        <v>1770</v>
      </c>
      <c r="Q121" s="60"/>
      <c r="R121" s="69"/>
      <c r="S121" s="69"/>
    </row>
    <row r="122" spans="1:19" ht="92.1" customHeight="1">
      <c r="A122" s="70" t="s">
        <v>1984</v>
      </c>
      <c r="B122" s="70"/>
      <c r="C122" s="35" t="s">
        <v>1985</v>
      </c>
      <c r="D122" s="70" t="s">
        <v>1986</v>
      </c>
      <c r="E122" s="36">
        <v>0.04</v>
      </c>
      <c r="F122" s="36">
        <v>152</v>
      </c>
      <c r="G122" s="37">
        <v>5200393809296</v>
      </c>
      <c r="H122" s="38">
        <v>0</v>
      </c>
      <c r="I122" s="8">
        <v>249</v>
      </c>
      <c r="J122" s="39">
        <f t="shared" si="14"/>
        <v>162</v>
      </c>
      <c r="K122" s="40"/>
      <c r="L122" s="10">
        <f t="shared" si="15"/>
        <v>0</v>
      </c>
      <c r="M122" s="60"/>
      <c r="N122" s="60"/>
      <c r="O122" s="61" t="s">
        <v>1987</v>
      </c>
      <c r="P122" s="62" t="s">
        <v>1762</v>
      </c>
      <c r="Q122" s="60"/>
      <c r="R122" s="69"/>
      <c r="S122" s="69"/>
    </row>
    <row r="123" spans="1:19" ht="92.1" customHeight="1">
      <c r="A123" s="70" t="s">
        <v>1988</v>
      </c>
      <c r="B123" s="70"/>
      <c r="C123" s="35" t="s">
        <v>1989</v>
      </c>
      <c r="D123" s="70" t="s">
        <v>1990</v>
      </c>
      <c r="E123" s="36">
        <v>0.04</v>
      </c>
      <c r="F123" s="36">
        <v>152</v>
      </c>
      <c r="G123" s="37">
        <v>5200393855699</v>
      </c>
      <c r="H123" s="38">
        <v>0</v>
      </c>
      <c r="I123" s="8">
        <v>249</v>
      </c>
      <c r="J123" s="39">
        <f t="shared" si="14"/>
        <v>162</v>
      </c>
      <c r="K123" s="40"/>
      <c r="L123" s="10">
        <f t="shared" si="15"/>
        <v>0</v>
      </c>
      <c r="M123" s="60"/>
      <c r="N123" s="60"/>
      <c r="O123" s="61" t="s">
        <v>1991</v>
      </c>
      <c r="P123" s="62" t="s">
        <v>1763</v>
      </c>
      <c r="Q123" s="60"/>
      <c r="R123" s="69"/>
      <c r="S123" s="69"/>
    </row>
    <row r="124" spans="1:19" ht="92.1" customHeight="1">
      <c r="A124" s="70" t="s">
        <v>1992</v>
      </c>
      <c r="B124" s="70"/>
      <c r="C124" s="35" t="s">
        <v>1993</v>
      </c>
      <c r="D124" s="70" t="s">
        <v>1994</v>
      </c>
      <c r="E124" s="36">
        <v>0.04</v>
      </c>
      <c r="F124" s="36">
        <v>152</v>
      </c>
      <c r="G124" s="37">
        <v>5200393826637</v>
      </c>
      <c r="H124" s="38">
        <v>0</v>
      </c>
      <c r="I124" s="8">
        <v>199</v>
      </c>
      <c r="J124" s="39">
        <f t="shared" si="14"/>
        <v>129</v>
      </c>
      <c r="K124" s="40"/>
      <c r="L124" s="10">
        <f t="shared" si="15"/>
        <v>0</v>
      </c>
      <c r="M124" s="60"/>
      <c r="N124" s="60"/>
      <c r="O124" s="61" t="s">
        <v>1995</v>
      </c>
      <c r="P124" s="62" t="s">
        <v>1772</v>
      </c>
      <c r="Q124" s="60"/>
      <c r="R124" s="69"/>
      <c r="S124" s="69"/>
    </row>
    <row r="125" spans="1:19" ht="92.1" customHeight="1">
      <c r="A125" s="70" t="s">
        <v>1996</v>
      </c>
      <c r="B125" s="70"/>
      <c r="C125" s="35" t="s">
        <v>1997</v>
      </c>
      <c r="D125" s="70" t="s">
        <v>1998</v>
      </c>
      <c r="E125" s="36">
        <v>0.04</v>
      </c>
      <c r="F125" s="36">
        <v>152</v>
      </c>
      <c r="G125" s="37">
        <v>5200393800118</v>
      </c>
      <c r="H125" s="38">
        <v>0</v>
      </c>
      <c r="I125" s="8">
        <v>199</v>
      </c>
      <c r="J125" s="39">
        <f t="shared" si="14"/>
        <v>129</v>
      </c>
      <c r="K125" s="40"/>
      <c r="L125" s="10">
        <f t="shared" si="15"/>
        <v>0</v>
      </c>
      <c r="M125" s="60"/>
      <c r="N125" s="60"/>
      <c r="O125" s="61" t="s">
        <v>1999</v>
      </c>
      <c r="P125" s="62" t="s">
        <v>1773</v>
      </c>
      <c r="Q125" s="60"/>
      <c r="R125" s="69"/>
      <c r="S125" s="69"/>
    </row>
    <row r="126" spans="1:19" ht="92.1" customHeight="1">
      <c r="A126" s="70" t="s">
        <v>2000</v>
      </c>
      <c r="B126" s="70"/>
      <c r="C126" s="35" t="s">
        <v>2001</v>
      </c>
      <c r="D126" s="70" t="s">
        <v>2002</v>
      </c>
      <c r="E126" s="36">
        <v>0.04</v>
      </c>
      <c r="F126" s="36">
        <v>152</v>
      </c>
      <c r="G126" s="37">
        <v>5200393867890</v>
      </c>
      <c r="H126" s="38">
        <v>0</v>
      </c>
      <c r="I126" s="8">
        <v>199</v>
      </c>
      <c r="J126" s="39">
        <f t="shared" si="14"/>
        <v>129</v>
      </c>
      <c r="K126" s="40"/>
      <c r="L126" s="10">
        <f t="shared" si="15"/>
        <v>0</v>
      </c>
      <c r="M126" s="60"/>
      <c r="N126" s="60"/>
      <c r="O126" s="61" t="s">
        <v>2003</v>
      </c>
      <c r="P126" s="62" t="s">
        <v>1774</v>
      </c>
      <c r="Q126" s="60"/>
      <c r="R126" s="69"/>
      <c r="S126" s="69"/>
    </row>
    <row r="127" spans="1:19" ht="92.1" customHeight="1">
      <c r="A127" s="70" t="s">
        <v>2004</v>
      </c>
      <c r="B127" s="70"/>
      <c r="C127" s="35" t="s">
        <v>2005</v>
      </c>
      <c r="D127" s="70" t="s">
        <v>2006</v>
      </c>
      <c r="E127" s="36">
        <v>0.04</v>
      </c>
      <c r="F127" s="36">
        <v>152</v>
      </c>
      <c r="G127" s="37">
        <v>5200393867999</v>
      </c>
      <c r="H127" s="38">
        <v>0</v>
      </c>
      <c r="I127" s="8">
        <v>199</v>
      </c>
      <c r="J127" s="39">
        <f t="shared" si="14"/>
        <v>129</v>
      </c>
      <c r="K127" s="40"/>
      <c r="L127" s="10">
        <f t="shared" si="15"/>
        <v>0</v>
      </c>
      <c r="M127" s="60"/>
      <c r="N127" s="60"/>
      <c r="O127" s="61" t="s">
        <v>2007</v>
      </c>
      <c r="P127" s="62" t="s">
        <v>1775</v>
      </c>
      <c r="Q127" s="60"/>
      <c r="R127" s="69"/>
      <c r="S127" s="69"/>
    </row>
    <row r="128" spans="1:19" ht="92.1" customHeight="1">
      <c r="A128" s="70" t="s">
        <v>2008</v>
      </c>
      <c r="B128" s="70"/>
      <c r="C128" s="35" t="s">
        <v>2009</v>
      </c>
      <c r="D128" s="70" t="s">
        <v>2010</v>
      </c>
      <c r="E128" s="36">
        <v>0.04</v>
      </c>
      <c r="F128" s="36">
        <v>152</v>
      </c>
      <c r="G128" s="37">
        <v>5200393888949</v>
      </c>
      <c r="H128" s="38">
        <v>0</v>
      </c>
      <c r="I128" s="8">
        <v>199</v>
      </c>
      <c r="J128" s="39">
        <f t="shared" si="14"/>
        <v>129</v>
      </c>
      <c r="K128" s="40"/>
      <c r="L128" s="10">
        <f t="shared" si="15"/>
        <v>0</v>
      </c>
      <c r="M128" s="60"/>
      <c r="N128" s="60"/>
      <c r="O128" s="61" t="s">
        <v>2011</v>
      </c>
      <c r="P128" s="62" t="s">
        <v>1766</v>
      </c>
      <c r="Q128" s="60"/>
      <c r="R128" s="69"/>
      <c r="S128" s="69"/>
    </row>
    <row r="129" spans="1:19" ht="92.1" customHeight="1">
      <c r="A129" s="70" t="s">
        <v>2012</v>
      </c>
      <c r="B129" s="70"/>
      <c r="C129" s="35" t="s">
        <v>2013</v>
      </c>
      <c r="D129" s="70" t="s">
        <v>2014</v>
      </c>
      <c r="E129" s="36">
        <v>0.04</v>
      </c>
      <c r="F129" s="36">
        <v>152</v>
      </c>
      <c r="G129" s="37">
        <v>5200393822943</v>
      </c>
      <c r="H129" s="38">
        <v>0</v>
      </c>
      <c r="I129" s="8">
        <v>199</v>
      </c>
      <c r="J129" s="39">
        <f t="shared" si="14"/>
        <v>129</v>
      </c>
      <c r="K129" s="40"/>
      <c r="L129" s="10">
        <f t="shared" si="15"/>
        <v>0</v>
      </c>
      <c r="M129" s="60"/>
      <c r="N129" s="60"/>
      <c r="O129" s="61" t="s">
        <v>2015</v>
      </c>
      <c r="P129" s="62" t="s">
        <v>1767</v>
      </c>
      <c r="Q129" s="60"/>
      <c r="R129" s="69"/>
      <c r="S129" s="69"/>
    </row>
    <row r="130" spans="1:19" ht="92.1" customHeight="1">
      <c r="A130" s="70" t="s">
        <v>2016</v>
      </c>
      <c r="B130" s="70"/>
      <c r="C130" s="35" t="s">
        <v>2017</v>
      </c>
      <c r="D130" s="70" t="s">
        <v>2018</v>
      </c>
      <c r="E130" s="36">
        <v>0.04</v>
      </c>
      <c r="F130" s="36">
        <v>152</v>
      </c>
      <c r="G130" s="37">
        <v>5200393867791</v>
      </c>
      <c r="H130" s="38">
        <v>0</v>
      </c>
      <c r="I130" s="8">
        <v>199</v>
      </c>
      <c r="J130" s="39">
        <f t="shared" si="14"/>
        <v>129</v>
      </c>
      <c r="K130" s="40"/>
      <c r="L130" s="10">
        <f t="shared" si="15"/>
        <v>0</v>
      </c>
      <c r="M130" s="60"/>
      <c r="N130" s="60"/>
      <c r="O130" s="61" t="s">
        <v>2019</v>
      </c>
      <c r="P130" s="62" t="s">
        <v>1768</v>
      </c>
      <c r="Q130" s="60"/>
      <c r="R130" s="69"/>
      <c r="S130" s="69"/>
    </row>
    <row r="131" spans="1:19" ht="92.1" customHeight="1">
      <c r="A131" s="70" t="s">
        <v>2020</v>
      </c>
      <c r="B131" s="70"/>
      <c r="C131" s="35" t="s">
        <v>2021</v>
      </c>
      <c r="D131" s="70" t="s">
        <v>2022</v>
      </c>
      <c r="E131" s="36">
        <v>0.04</v>
      </c>
      <c r="F131" s="36">
        <v>152</v>
      </c>
      <c r="G131" s="37">
        <v>5200393867784</v>
      </c>
      <c r="H131" s="38">
        <v>0</v>
      </c>
      <c r="I131" s="8">
        <v>199</v>
      </c>
      <c r="J131" s="39">
        <f t="shared" si="14"/>
        <v>129</v>
      </c>
      <c r="K131" s="40"/>
      <c r="L131" s="10">
        <f t="shared" si="15"/>
        <v>0</v>
      </c>
      <c r="M131" s="60"/>
      <c r="N131" s="60"/>
      <c r="O131" s="61" t="s">
        <v>2023</v>
      </c>
      <c r="P131" s="62" t="s">
        <v>1769</v>
      </c>
      <c r="Q131" s="60"/>
      <c r="R131" s="69"/>
      <c r="S131" s="69"/>
    </row>
    <row r="132" spans="1:19">
      <c r="A132" s="69"/>
      <c r="B132" s="69"/>
      <c r="C132" s="68"/>
      <c r="D132" s="69"/>
      <c r="E132" s="69"/>
      <c r="F132" s="69"/>
      <c r="M132" s="69"/>
      <c r="N132" s="69"/>
      <c r="Q132" s="69"/>
      <c r="R132" s="69"/>
      <c r="S132" s="69"/>
    </row>
    <row r="133" spans="1:19">
      <c r="A133" s="69"/>
      <c r="B133" s="69" t="s">
        <v>498</v>
      </c>
      <c r="C133" s="68"/>
      <c r="D133" s="69"/>
      <c r="E133" s="69"/>
      <c r="F133" s="69"/>
      <c r="M133" s="69"/>
      <c r="N133" s="69"/>
      <c r="Q133" s="69"/>
      <c r="R133" s="69"/>
      <c r="S133" s="69"/>
    </row>
  </sheetData>
  <sheetProtection autoFilter="0"/>
  <autoFilter ref="H7:K77"/>
  <mergeCells count="7">
    <mergeCell ref="B5:C6"/>
    <mergeCell ref="I1:J1"/>
    <mergeCell ref="K2:L3"/>
    <mergeCell ref="K1:L1"/>
    <mergeCell ref="B1:C1"/>
    <mergeCell ref="B2:C2"/>
    <mergeCell ref="B3:C3"/>
  </mergeCells>
  <hyperlinks>
    <hyperlink ref="B7" r:id="rId1" tooltip="Скачать архив фото"/>
    <hyperlink ref="B5:C6" r:id="rId2" tooltip="Скачать презентацию" display="Aphrodite  Греция"/>
  </hyperlinks>
  <pageMargins left="0.41666666666666669" right="0.2361111111111111" top="0.34722222222222221" bottom="0.34722222222222221" header="0" footer="0"/>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ShAm</vt:lpstr>
      <vt:lpstr>H&amp;B</vt:lpstr>
      <vt:lpstr>Dr.Sea</vt:lpstr>
      <vt:lpstr>Aphrodite</vt:lpstr>
    </vt:vector>
  </TitlesOfParts>
  <Company>Контракт</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Литвинов</dc:creator>
  <cp:lastModifiedBy>Александр Литвинов</cp:lastModifiedBy>
  <dcterms:created xsi:type="dcterms:W3CDTF">2017-05-25T12:31:58Z</dcterms:created>
  <dcterms:modified xsi:type="dcterms:W3CDTF">2017-06-01T07:21:36Z</dcterms:modified>
</cp:coreProperties>
</file>