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24226"/>
  <xr:revisionPtr revIDLastSave="0" documentId="13_ncr:1_{0CAD1F51-6222-45A0-BB73-9CD9FA04A663}" xr6:coauthVersionLast="47" xr6:coauthVersionMax="47" xr10:uidLastSave="{00000000-0000-0000-0000-000000000000}"/>
  <bookViews>
    <workbookView xWindow="-108" yWindow="-108" windowWidth="23256" windowHeight="12720" tabRatio="750" activeTab="4" xr2:uid="{00000000-000D-0000-FFFF-FFFF00000000}"/>
  </bookViews>
  <sheets>
    <sheet name="相关系数计算" sheetId="18" r:id="rId1"/>
    <sheet name="Sheet6" sheetId="25" r:id="rId2"/>
    <sheet name="Sheet7" sheetId="26" r:id="rId3"/>
    <sheet name="Sheet9" sheetId="28" r:id="rId4"/>
    <sheet name="银行业务数据" sheetId="1" r:id="rId5"/>
    <sheet name="Sheet11" sheetId="30" r:id="rId6"/>
  </sheets>
  <calcPr calcId="181029"/>
</workbook>
</file>

<file path=xl/calcChain.xml><?xml version="1.0" encoding="utf-8"?>
<calcChain xmlns="http://schemas.openxmlformats.org/spreadsheetml/2006/main">
  <c r="C3" i="18" l="1"/>
  <c r="C2" i="18"/>
</calcChain>
</file>

<file path=xl/sharedStrings.xml><?xml version="1.0" encoding="utf-8"?>
<sst xmlns="http://schemas.openxmlformats.org/spreadsheetml/2006/main" count="89" uniqueCount="41">
  <si>
    <t>分行编号</t>
    <phoneticPr fontId="1" type="noConversion"/>
  </si>
  <si>
    <t>不良贷款（亿元）</t>
    <phoneticPr fontId="1" type="noConversion"/>
  </si>
  <si>
    <t>各项贷款余额</t>
    <phoneticPr fontId="1" type="noConversion"/>
  </si>
  <si>
    <t>本年累计应收贷款（亿元）</t>
    <phoneticPr fontId="1" type="noConversion"/>
  </si>
  <si>
    <t>贷款项目个数</t>
    <phoneticPr fontId="1" type="noConversion"/>
  </si>
  <si>
    <t>本年固定资产投资额（亿元）</t>
    <phoneticPr fontId="1" type="noConversion"/>
  </si>
  <si>
    <t>不良贷款（亿元）</t>
  </si>
  <si>
    <t>各项贷款余额</t>
  </si>
  <si>
    <t>本年累计应收贷款（亿元）</t>
  </si>
  <si>
    <t>贷款项目个数</t>
  </si>
  <si>
    <t>本年固定资产投资额（亿元）</t>
  </si>
  <si>
    <t>复习时间/小时</t>
    <phoneticPr fontId="1" type="noConversion"/>
  </si>
  <si>
    <t>考试分数/分</t>
    <phoneticPr fontId="1" type="noConversion"/>
  </si>
  <si>
    <t>相关系数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</si>
  <si>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</si>
  <si>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</si>
  <si>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</si>
  <si>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</si>
  <si>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</si>
  <si>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</si>
  <si>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</si>
  <si>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</si>
  <si>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</si>
  <si>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</si>
  <si>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</si>
  <si>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</si>
  <si>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</si>
  <si>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</si>
  <si>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</si>
  <si>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</si>
  <si>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</si>
  <si>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</si>
  <si>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</si>
  <si>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</si>
  <si>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</si>
  <si>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</si>
  <si>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</si>
  <si>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</si>
  <si>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RESIDUAL OUTPUT</t>
  </si>
  <si>
    <t>预测 不良贷款（亿元）</t>
  </si>
  <si>
    <t>y=-0.83+0.038x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</si>
</sst>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204692695179837E-2"/>
                  <c:y val="0.191918962953595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相关系数计算!$A$2:$A$9</c:f>
              <c:numCache>
                <c:formatCode>General</c:formatCode>
                <c:ptCount val="8"/>
                <c:pt idx="0">
                  <c:v>20</c:v>
                </c:pt>
                <c:pt idx="1">
                  <c:v>16</c:v>
                </c:pt>
                <c:pt idx="2">
                  <c:v>34</c:v>
                </c:pt>
                <c:pt idx="3">
                  <c:v>23</c:v>
                </c:pt>
                <c:pt idx="4">
                  <c:v>27</c:v>
                </c:pt>
                <c:pt idx="5">
                  <c:v>32</c:v>
                </c:pt>
                <c:pt idx="6">
                  <c:v>18</c:v>
                </c:pt>
                <c:pt idx="7">
                  <c:v>22</c:v>
                </c:pt>
              </c:numCache>
            </c:numRef>
          </c:xVal>
          <c:yVal>
            <c:numRef>
              <c:f>相关系数计算!$B$2:$B$9</c:f>
              <c:numCache>
                <c:formatCode>General</c:formatCode>
                <c:ptCount val="8"/>
                <c:pt idx="0">
                  <c:v>64</c:v>
                </c:pt>
                <c:pt idx="1">
                  <c:v>61</c:v>
                </c:pt>
                <c:pt idx="2">
                  <c:v>84</c:v>
                </c:pt>
                <c:pt idx="3">
                  <c:v>70</c:v>
                </c:pt>
                <c:pt idx="4">
                  <c:v>88</c:v>
                </c:pt>
                <c:pt idx="5">
                  <c:v>92</c:v>
                </c:pt>
                <c:pt idx="6">
                  <c:v>72</c:v>
                </c:pt>
                <c:pt idx="7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61-41E6-B29A-651016CAB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093456"/>
        <c:axId val="351073488"/>
      </c:scatterChart>
      <c:valAx>
        <c:axId val="35109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073488"/>
        <c:crosses val="autoZero"/>
        <c:crossBetween val="midCat"/>
      </c:valAx>
      <c:valAx>
        <c:axId val="35107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09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各项贷款余额 </a:t>
            </a:r>
            <a:r>
              <a:rPr lang="en-US" altLang="zh-CN"/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不良贷款（亿元）</c:v>
          </c:tx>
          <c:spPr>
            <a:ln w="28575">
              <a:noFill/>
            </a:ln>
          </c:spPr>
          <c:xVal>
            <c:numRef>
              <c:f>银行业务数据!$C$2:$C$26</c:f>
              <c:numCache>
                <c:formatCode>0.0</c:formatCode>
                <c:ptCount val="25"/>
                <c:pt idx="0">
                  <c:v>67.3</c:v>
                </c:pt>
                <c:pt idx="1">
                  <c:v>111.3</c:v>
                </c:pt>
                <c:pt idx="2">
                  <c:v>173</c:v>
                </c:pt>
                <c:pt idx="3">
                  <c:v>80.8</c:v>
                </c:pt>
                <c:pt idx="4">
                  <c:v>199.7</c:v>
                </c:pt>
                <c:pt idx="5">
                  <c:v>16.2</c:v>
                </c:pt>
                <c:pt idx="6">
                  <c:v>107.4</c:v>
                </c:pt>
                <c:pt idx="7">
                  <c:v>185.4</c:v>
                </c:pt>
                <c:pt idx="8">
                  <c:v>96.1</c:v>
                </c:pt>
                <c:pt idx="9">
                  <c:v>72.8</c:v>
                </c:pt>
                <c:pt idx="10">
                  <c:v>64.2</c:v>
                </c:pt>
                <c:pt idx="11">
                  <c:v>132.19999999999999</c:v>
                </c:pt>
                <c:pt idx="12">
                  <c:v>58.6</c:v>
                </c:pt>
                <c:pt idx="13">
                  <c:v>174.6</c:v>
                </c:pt>
                <c:pt idx="14">
                  <c:v>263.5</c:v>
                </c:pt>
                <c:pt idx="15">
                  <c:v>79.3</c:v>
                </c:pt>
                <c:pt idx="16">
                  <c:v>14.8</c:v>
                </c:pt>
                <c:pt idx="17">
                  <c:v>73.5</c:v>
                </c:pt>
                <c:pt idx="18">
                  <c:v>24.7</c:v>
                </c:pt>
                <c:pt idx="19">
                  <c:v>139.4</c:v>
                </c:pt>
                <c:pt idx="20">
                  <c:v>368.2</c:v>
                </c:pt>
                <c:pt idx="21">
                  <c:v>95.7</c:v>
                </c:pt>
                <c:pt idx="22">
                  <c:v>109.6</c:v>
                </c:pt>
                <c:pt idx="23">
                  <c:v>196.2</c:v>
                </c:pt>
                <c:pt idx="24">
                  <c:v>102.2</c:v>
                </c:pt>
              </c:numCache>
            </c:numRef>
          </c:xVal>
          <c:yVal>
            <c:numRef>
              <c:f>银行业务数据!$B$2:$B$26</c:f>
              <c:numCache>
                <c:formatCode>0.0</c:formatCode>
                <c:ptCount val="25"/>
                <c:pt idx="0">
                  <c:v>0.9</c:v>
                </c:pt>
                <c:pt idx="1">
                  <c:v>1.1000000000000001</c:v>
                </c:pt>
                <c:pt idx="2">
                  <c:v>4.8</c:v>
                </c:pt>
                <c:pt idx="3">
                  <c:v>3.2</c:v>
                </c:pt>
                <c:pt idx="4">
                  <c:v>7.8</c:v>
                </c:pt>
                <c:pt idx="5">
                  <c:v>2.7</c:v>
                </c:pt>
                <c:pt idx="6">
                  <c:v>1.6</c:v>
                </c:pt>
                <c:pt idx="7">
                  <c:v>12.5</c:v>
                </c:pt>
                <c:pt idx="8">
                  <c:v>1</c:v>
                </c:pt>
                <c:pt idx="9">
                  <c:v>2.6</c:v>
                </c:pt>
                <c:pt idx="10">
                  <c:v>0.3</c:v>
                </c:pt>
                <c:pt idx="11">
                  <c:v>4</c:v>
                </c:pt>
                <c:pt idx="12">
                  <c:v>0.8</c:v>
                </c:pt>
                <c:pt idx="13">
                  <c:v>3.5</c:v>
                </c:pt>
                <c:pt idx="14">
                  <c:v>10.199999999999999</c:v>
                </c:pt>
                <c:pt idx="15">
                  <c:v>3</c:v>
                </c:pt>
                <c:pt idx="16">
                  <c:v>0.2</c:v>
                </c:pt>
                <c:pt idx="17">
                  <c:v>0.4</c:v>
                </c:pt>
                <c:pt idx="18">
                  <c:v>1</c:v>
                </c:pt>
                <c:pt idx="19">
                  <c:v>6.8</c:v>
                </c:pt>
                <c:pt idx="20">
                  <c:v>11.6</c:v>
                </c:pt>
                <c:pt idx="21">
                  <c:v>1.6</c:v>
                </c:pt>
                <c:pt idx="22">
                  <c:v>1.2</c:v>
                </c:pt>
                <c:pt idx="23">
                  <c:v>7.2</c:v>
                </c:pt>
                <c:pt idx="24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E4-4CFE-9DD1-E8CC1B38FE81}"/>
            </c:ext>
          </c:extLst>
        </c:ser>
        <c:ser>
          <c:idx val="1"/>
          <c:order val="1"/>
          <c:tx>
            <c:v>预测 不良贷款（亿元）</c:v>
          </c:tx>
          <c:spPr>
            <a:ln w="28575">
              <a:noFill/>
            </a:ln>
          </c:spPr>
          <c:xVal>
            <c:numRef>
              <c:f>银行业务数据!$C$2:$C$26</c:f>
              <c:numCache>
                <c:formatCode>0.0</c:formatCode>
                <c:ptCount val="25"/>
                <c:pt idx="0">
                  <c:v>67.3</c:v>
                </c:pt>
                <c:pt idx="1">
                  <c:v>111.3</c:v>
                </c:pt>
                <c:pt idx="2">
                  <c:v>173</c:v>
                </c:pt>
                <c:pt idx="3">
                  <c:v>80.8</c:v>
                </c:pt>
                <c:pt idx="4">
                  <c:v>199.7</c:v>
                </c:pt>
                <c:pt idx="5">
                  <c:v>16.2</c:v>
                </c:pt>
                <c:pt idx="6">
                  <c:v>107.4</c:v>
                </c:pt>
                <c:pt idx="7">
                  <c:v>185.4</c:v>
                </c:pt>
                <c:pt idx="8">
                  <c:v>96.1</c:v>
                </c:pt>
                <c:pt idx="9">
                  <c:v>72.8</c:v>
                </c:pt>
                <c:pt idx="10">
                  <c:v>64.2</c:v>
                </c:pt>
                <c:pt idx="11">
                  <c:v>132.19999999999999</c:v>
                </c:pt>
                <c:pt idx="12">
                  <c:v>58.6</c:v>
                </c:pt>
                <c:pt idx="13">
                  <c:v>174.6</c:v>
                </c:pt>
                <c:pt idx="14">
                  <c:v>263.5</c:v>
                </c:pt>
                <c:pt idx="15">
                  <c:v>79.3</c:v>
                </c:pt>
                <c:pt idx="16">
                  <c:v>14.8</c:v>
                </c:pt>
                <c:pt idx="17">
                  <c:v>73.5</c:v>
                </c:pt>
                <c:pt idx="18">
                  <c:v>24.7</c:v>
                </c:pt>
                <c:pt idx="19">
                  <c:v>139.4</c:v>
                </c:pt>
                <c:pt idx="20">
                  <c:v>368.2</c:v>
                </c:pt>
                <c:pt idx="21">
                  <c:v>95.7</c:v>
                </c:pt>
                <c:pt idx="22">
                  <c:v>109.6</c:v>
                </c:pt>
                <c:pt idx="23">
                  <c:v>196.2</c:v>
                </c:pt>
                <c:pt idx="24">
                  <c:v>102.2</c:v>
                </c:pt>
              </c:numCache>
            </c:numRef>
          </c:xVal>
          <c:yVal>
            <c:numRef>
              <c:f>Sheet7!$B$25:$B$49</c:f>
              <c:numCache>
                <c:formatCode>General</c:formatCode>
                <c:ptCount val="25"/>
                <c:pt idx="0">
                  <c:v>1.7207931617951511</c:v>
                </c:pt>
                <c:pt idx="1">
                  <c:v>3.3881602679915983</c:v>
                </c:pt>
                <c:pt idx="2">
                  <c:v>5.7262636873625254</c:v>
                </c:pt>
                <c:pt idx="3">
                  <c:v>2.2323717057417882</c:v>
                </c:pt>
                <c:pt idx="4">
                  <c:v>6.7380523631680962</c:v>
                </c:pt>
                <c:pt idx="5">
                  <c:v>-0.21562636381026812</c:v>
                </c:pt>
                <c:pt idx="6">
                  <c:v>3.2403709108514591</c:v>
                </c:pt>
                <c:pt idx="7">
                  <c:v>6.1961580536542513</c:v>
                </c:pt>
                <c:pt idx="8">
                  <c:v>2.8121607222146436</c:v>
                </c:pt>
                <c:pt idx="9">
                  <c:v>1.929214050069707</c:v>
                </c:pt>
                <c:pt idx="10">
                  <c:v>1.6033195702222196</c:v>
                </c:pt>
                <c:pt idx="11">
                  <c:v>4.1801596434349104</c:v>
                </c:pt>
                <c:pt idx="12">
                  <c:v>1.3911092112517629</c:v>
                </c:pt>
                <c:pt idx="13">
                  <c:v>5.7868952184969409</c:v>
                </c:pt>
                <c:pt idx="14">
                  <c:v>9.1557346671529451</c:v>
                </c:pt>
                <c:pt idx="15">
                  <c:v>2.1755296453032731</c:v>
                </c:pt>
                <c:pt idx="16">
                  <c:v>-0.26867895355288229</c:v>
                </c:pt>
                <c:pt idx="17">
                  <c:v>1.955740344941014</c:v>
                </c:pt>
                <c:pt idx="18">
                  <c:v>0.10647864534131823</c:v>
                </c:pt>
                <c:pt idx="19">
                  <c:v>4.4530015335397835</c:v>
                </c:pt>
                <c:pt idx="20">
                  <c:v>13.123310485761309</c:v>
                </c:pt>
                <c:pt idx="21">
                  <c:v>2.7970028394310398</c:v>
                </c:pt>
                <c:pt idx="22">
                  <c:v>3.3237392661612808</c:v>
                </c:pt>
                <c:pt idx="23">
                  <c:v>6.60542088881156</c:v>
                </c:pt>
                <c:pt idx="24">
                  <c:v>3.0433184346646058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E4-4CFE-9DD1-E8CC1B38F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087632"/>
        <c:axId val="351090544"/>
      </c:scatterChart>
      <c:valAx>
        <c:axId val="35108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各项贷款余额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51090544"/>
        <c:crosses val="autoZero"/>
        <c:crossBetween val="midCat"/>
      </c:valAx>
      <c:valAx>
        <c:axId val="35109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不良贷款（亿元）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510876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各项贷款余额 </a:t>
            </a:r>
            <a:r>
              <a:rPr lang="en-US" altLang="zh-CN"/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不良贷款（亿元）</c:v>
          </c:tx>
          <c:spPr>
            <a:ln w="28575">
              <a:noFill/>
            </a:ln>
          </c:spPr>
          <c:xVal>
            <c:numRef>
              <c:f>银行业务数据!$C$2:$C$26</c:f>
              <c:numCache>
                <c:formatCode>0.0</c:formatCode>
                <c:ptCount val="25"/>
                <c:pt idx="0">
                  <c:v>67.3</c:v>
                </c:pt>
                <c:pt idx="1">
                  <c:v>111.3</c:v>
                </c:pt>
                <c:pt idx="2">
                  <c:v>173</c:v>
                </c:pt>
                <c:pt idx="3">
                  <c:v>80.8</c:v>
                </c:pt>
                <c:pt idx="4">
                  <c:v>199.7</c:v>
                </c:pt>
                <c:pt idx="5">
                  <c:v>16.2</c:v>
                </c:pt>
                <c:pt idx="6">
                  <c:v>107.4</c:v>
                </c:pt>
                <c:pt idx="7">
                  <c:v>185.4</c:v>
                </c:pt>
                <c:pt idx="8">
                  <c:v>96.1</c:v>
                </c:pt>
                <c:pt idx="9">
                  <c:v>72.8</c:v>
                </c:pt>
                <c:pt idx="10">
                  <c:v>64.2</c:v>
                </c:pt>
                <c:pt idx="11">
                  <c:v>132.19999999999999</c:v>
                </c:pt>
                <c:pt idx="12">
                  <c:v>58.6</c:v>
                </c:pt>
                <c:pt idx="13">
                  <c:v>174.6</c:v>
                </c:pt>
                <c:pt idx="14">
                  <c:v>263.5</c:v>
                </c:pt>
                <c:pt idx="15">
                  <c:v>79.3</c:v>
                </c:pt>
                <c:pt idx="16">
                  <c:v>14.8</c:v>
                </c:pt>
                <c:pt idx="17">
                  <c:v>73.5</c:v>
                </c:pt>
                <c:pt idx="18">
                  <c:v>24.7</c:v>
                </c:pt>
                <c:pt idx="19">
                  <c:v>139.4</c:v>
                </c:pt>
                <c:pt idx="20">
                  <c:v>368.2</c:v>
                </c:pt>
                <c:pt idx="21">
                  <c:v>95.7</c:v>
                </c:pt>
                <c:pt idx="22">
                  <c:v>109.6</c:v>
                </c:pt>
                <c:pt idx="23">
                  <c:v>196.2</c:v>
                </c:pt>
                <c:pt idx="24">
                  <c:v>102.2</c:v>
                </c:pt>
              </c:numCache>
            </c:numRef>
          </c:xVal>
          <c:yVal>
            <c:numRef>
              <c:f>银行业务数据!$B$2:$B$26</c:f>
              <c:numCache>
                <c:formatCode>0.0</c:formatCode>
                <c:ptCount val="25"/>
                <c:pt idx="0">
                  <c:v>0.9</c:v>
                </c:pt>
                <c:pt idx="1">
                  <c:v>1.1000000000000001</c:v>
                </c:pt>
                <c:pt idx="2">
                  <c:v>4.8</c:v>
                </c:pt>
                <c:pt idx="3">
                  <c:v>3.2</c:v>
                </c:pt>
                <c:pt idx="4">
                  <c:v>7.8</c:v>
                </c:pt>
                <c:pt idx="5">
                  <c:v>2.7</c:v>
                </c:pt>
                <c:pt idx="6">
                  <c:v>1.6</c:v>
                </c:pt>
                <c:pt idx="7">
                  <c:v>12.5</c:v>
                </c:pt>
                <c:pt idx="8">
                  <c:v>1</c:v>
                </c:pt>
                <c:pt idx="9">
                  <c:v>2.6</c:v>
                </c:pt>
                <c:pt idx="10">
                  <c:v>0.3</c:v>
                </c:pt>
                <c:pt idx="11">
                  <c:v>4</c:v>
                </c:pt>
                <c:pt idx="12">
                  <c:v>0.8</c:v>
                </c:pt>
                <c:pt idx="13">
                  <c:v>3.5</c:v>
                </c:pt>
                <c:pt idx="14">
                  <c:v>10.199999999999999</c:v>
                </c:pt>
                <c:pt idx="15">
                  <c:v>3</c:v>
                </c:pt>
                <c:pt idx="16">
                  <c:v>0.2</c:v>
                </c:pt>
                <c:pt idx="17">
                  <c:v>0.4</c:v>
                </c:pt>
                <c:pt idx="18">
                  <c:v>1</c:v>
                </c:pt>
                <c:pt idx="19">
                  <c:v>6.8</c:v>
                </c:pt>
                <c:pt idx="20">
                  <c:v>11.6</c:v>
                </c:pt>
                <c:pt idx="21">
                  <c:v>1.6</c:v>
                </c:pt>
                <c:pt idx="22">
                  <c:v>1.2</c:v>
                </c:pt>
                <c:pt idx="23">
                  <c:v>7.2</c:v>
                </c:pt>
                <c:pt idx="24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9E-4C81-A60F-368E0EC2027B}"/>
            </c:ext>
          </c:extLst>
        </c:ser>
        <c:ser>
          <c:idx val="1"/>
          <c:order val="1"/>
          <c:tx>
            <c:v>预测 不良贷款（亿元）</c:v>
          </c:tx>
          <c:spPr>
            <a:ln w="28575">
              <a:noFill/>
            </a:ln>
          </c:spPr>
          <c:xVal>
            <c:numRef>
              <c:f>银行业务数据!$C$2:$C$26</c:f>
              <c:numCache>
                <c:formatCode>0.0</c:formatCode>
                <c:ptCount val="25"/>
                <c:pt idx="0">
                  <c:v>67.3</c:v>
                </c:pt>
                <c:pt idx="1">
                  <c:v>111.3</c:v>
                </c:pt>
                <c:pt idx="2">
                  <c:v>173</c:v>
                </c:pt>
                <c:pt idx="3">
                  <c:v>80.8</c:v>
                </c:pt>
                <c:pt idx="4">
                  <c:v>199.7</c:v>
                </c:pt>
                <c:pt idx="5">
                  <c:v>16.2</c:v>
                </c:pt>
                <c:pt idx="6">
                  <c:v>107.4</c:v>
                </c:pt>
                <c:pt idx="7">
                  <c:v>185.4</c:v>
                </c:pt>
                <c:pt idx="8">
                  <c:v>96.1</c:v>
                </c:pt>
                <c:pt idx="9">
                  <c:v>72.8</c:v>
                </c:pt>
                <c:pt idx="10">
                  <c:v>64.2</c:v>
                </c:pt>
                <c:pt idx="11">
                  <c:v>132.19999999999999</c:v>
                </c:pt>
                <c:pt idx="12">
                  <c:v>58.6</c:v>
                </c:pt>
                <c:pt idx="13">
                  <c:v>174.6</c:v>
                </c:pt>
                <c:pt idx="14">
                  <c:v>263.5</c:v>
                </c:pt>
                <c:pt idx="15">
                  <c:v>79.3</c:v>
                </c:pt>
                <c:pt idx="16">
                  <c:v>14.8</c:v>
                </c:pt>
                <c:pt idx="17">
                  <c:v>73.5</c:v>
                </c:pt>
                <c:pt idx="18">
                  <c:v>24.7</c:v>
                </c:pt>
                <c:pt idx="19">
                  <c:v>139.4</c:v>
                </c:pt>
                <c:pt idx="20">
                  <c:v>368.2</c:v>
                </c:pt>
                <c:pt idx="21">
                  <c:v>95.7</c:v>
                </c:pt>
                <c:pt idx="22">
                  <c:v>109.6</c:v>
                </c:pt>
                <c:pt idx="23">
                  <c:v>196.2</c:v>
                </c:pt>
                <c:pt idx="24">
                  <c:v>102.2</c:v>
                </c:pt>
              </c:numCache>
            </c:numRef>
          </c:xVal>
          <c:yVal>
            <c:numRef>
              <c:f>Sheet9!$B$28:$B$52</c:f>
              <c:numCache>
                <c:formatCode>General</c:formatCode>
                <c:ptCount val="25"/>
                <c:pt idx="0">
                  <c:v>1.2371761655640057</c:v>
                </c:pt>
                <c:pt idx="1">
                  <c:v>3.9446493865577117</c:v>
                </c:pt>
                <c:pt idx="2">
                  <c:v>5.1405140104071005</c:v>
                </c:pt>
                <c:pt idx="3">
                  <c:v>3.0013809285022575</c:v>
                </c:pt>
                <c:pt idx="4">
                  <c:v>7.8478467678167654</c:v>
                </c:pt>
                <c:pt idx="5">
                  <c:v>-9.7022639929498833E-2</c:v>
                </c:pt>
                <c:pt idx="6">
                  <c:v>4.5198524649111054</c:v>
                </c:pt>
                <c:pt idx="7">
                  <c:v>9.3962555147193587</c:v>
                </c:pt>
                <c:pt idx="8">
                  <c:v>1.5912119794975033</c:v>
                </c:pt>
                <c:pt idx="9">
                  <c:v>1.5666431944957351</c:v>
                </c:pt>
                <c:pt idx="10">
                  <c:v>0.77304536506904054</c:v>
                </c:pt>
                <c:pt idx="11">
                  <c:v>4.0246245574893269</c:v>
                </c:pt>
                <c:pt idx="12">
                  <c:v>1.7506832532722072</c:v>
                </c:pt>
                <c:pt idx="13">
                  <c:v>4.808540230435967</c:v>
                </c:pt>
                <c:pt idx="14">
                  <c:v>8.0494629676283438</c:v>
                </c:pt>
                <c:pt idx="15">
                  <c:v>2.8160561451131865</c:v>
                </c:pt>
                <c:pt idx="16">
                  <c:v>-1.5401979522179161</c:v>
                </c:pt>
                <c:pt idx="17">
                  <c:v>2.2158959970947061</c:v>
                </c:pt>
                <c:pt idx="18">
                  <c:v>0.37443471520853078</c:v>
                </c:pt>
                <c:pt idx="19">
                  <c:v>4.1554106318061752</c:v>
                </c:pt>
                <c:pt idx="20">
                  <c:v>11.888047871095637</c:v>
                </c:pt>
                <c:pt idx="21">
                  <c:v>2.218866080105717</c:v>
                </c:pt>
                <c:pt idx="22">
                  <c:v>3.1126377277209656</c:v>
                </c:pt>
                <c:pt idx="23">
                  <c:v>8.2465295972609383</c:v>
                </c:pt>
                <c:pt idx="24">
                  <c:v>2.1574550403751882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9E-4C81-A60F-368E0EC20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32784"/>
        <c:axId val="112639024"/>
      </c:scatterChart>
      <c:valAx>
        <c:axId val="11263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各项贷款余额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2639024"/>
        <c:crosses val="autoZero"/>
        <c:crossBetween val="midCat"/>
      </c:valAx>
      <c:valAx>
        <c:axId val="112639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不良贷款（亿元）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26327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本年累计应收贷款（亿元） </a:t>
            </a:r>
            <a:r>
              <a:rPr lang="en-US" altLang="zh-CN"/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不良贷款（亿元）</c:v>
          </c:tx>
          <c:spPr>
            <a:ln w="28575">
              <a:noFill/>
            </a:ln>
          </c:spPr>
          <c:xVal>
            <c:numRef>
              <c:f>银行业务数据!$D$2:$D$26</c:f>
              <c:numCache>
                <c:formatCode>0.0</c:formatCode>
                <c:ptCount val="25"/>
                <c:pt idx="0">
                  <c:v>6.8</c:v>
                </c:pt>
                <c:pt idx="1">
                  <c:v>19.8</c:v>
                </c:pt>
                <c:pt idx="2">
                  <c:v>7.7</c:v>
                </c:pt>
                <c:pt idx="3">
                  <c:v>7.2</c:v>
                </c:pt>
                <c:pt idx="4">
                  <c:v>16.5</c:v>
                </c:pt>
                <c:pt idx="5">
                  <c:v>2.2000000000000002</c:v>
                </c:pt>
                <c:pt idx="6">
                  <c:v>10.7</c:v>
                </c:pt>
                <c:pt idx="7">
                  <c:v>27.1</c:v>
                </c:pt>
                <c:pt idx="8">
                  <c:v>1.7</c:v>
                </c:pt>
                <c:pt idx="9">
                  <c:v>9.1</c:v>
                </c:pt>
                <c:pt idx="10">
                  <c:v>2.1</c:v>
                </c:pt>
                <c:pt idx="11">
                  <c:v>11.2</c:v>
                </c:pt>
                <c:pt idx="12">
                  <c:v>6</c:v>
                </c:pt>
                <c:pt idx="13">
                  <c:v>12.7</c:v>
                </c:pt>
                <c:pt idx="14">
                  <c:v>15.6</c:v>
                </c:pt>
                <c:pt idx="15">
                  <c:v>8.9</c:v>
                </c:pt>
                <c:pt idx="16">
                  <c:v>0.6</c:v>
                </c:pt>
                <c:pt idx="17">
                  <c:v>5.9</c:v>
                </c:pt>
                <c:pt idx="18">
                  <c:v>5</c:v>
                </c:pt>
                <c:pt idx="19">
                  <c:v>7.2</c:v>
                </c:pt>
                <c:pt idx="20">
                  <c:v>16.8</c:v>
                </c:pt>
                <c:pt idx="21">
                  <c:v>3.8</c:v>
                </c:pt>
                <c:pt idx="22">
                  <c:v>10.3</c:v>
                </c:pt>
                <c:pt idx="23">
                  <c:v>15.8</c:v>
                </c:pt>
                <c:pt idx="24">
                  <c:v>12</c:v>
                </c:pt>
              </c:numCache>
            </c:numRef>
          </c:xVal>
          <c:yVal>
            <c:numRef>
              <c:f>银行业务数据!$B$2:$B$26</c:f>
              <c:numCache>
                <c:formatCode>0.0</c:formatCode>
                <c:ptCount val="25"/>
                <c:pt idx="0">
                  <c:v>0.9</c:v>
                </c:pt>
                <c:pt idx="1">
                  <c:v>1.1000000000000001</c:v>
                </c:pt>
                <c:pt idx="2">
                  <c:v>4.8</c:v>
                </c:pt>
                <c:pt idx="3">
                  <c:v>3.2</c:v>
                </c:pt>
                <c:pt idx="4">
                  <c:v>7.8</c:v>
                </c:pt>
                <c:pt idx="5">
                  <c:v>2.7</c:v>
                </c:pt>
                <c:pt idx="6">
                  <c:v>1.6</c:v>
                </c:pt>
                <c:pt idx="7">
                  <c:v>12.5</c:v>
                </c:pt>
                <c:pt idx="8">
                  <c:v>1</c:v>
                </c:pt>
                <c:pt idx="9">
                  <c:v>2.6</c:v>
                </c:pt>
                <c:pt idx="10">
                  <c:v>0.3</c:v>
                </c:pt>
                <c:pt idx="11">
                  <c:v>4</c:v>
                </c:pt>
                <c:pt idx="12">
                  <c:v>0.8</c:v>
                </c:pt>
                <c:pt idx="13">
                  <c:v>3.5</c:v>
                </c:pt>
                <c:pt idx="14">
                  <c:v>10.199999999999999</c:v>
                </c:pt>
                <c:pt idx="15">
                  <c:v>3</c:v>
                </c:pt>
                <c:pt idx="16">
                  <c:v>0.2</c:v>
                </c:pt>
                <c:pt idx="17">
                  <c:v>0.4</c:v>
                </c:pt>
                <c:pt idx="18">
                  <c:v>1</c:v>
                </c:pt>
                <c:pt idx="19">
                  <c:v>6.8</c:v>
                </c:pt>
                <c:pt idx="20">
                  <c:v>11.6</c:v>
                </c:pt>
                <c:pt idx="21">
                  <c:v>1.6</c:v>
                </c:pt>
                <c:pt idx="22">
                  <c:v>1.2</c:v>
                </c:pt>
                <c:pt idx="23">
                  <c:v>7.2</c:v>
                </c:pt>
                <c:pt idx="24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FC-453E-86EF-15E848CCD850}"/>
            </c:ext>
          </c:extLst>
        </c:ser>
        <c:ser>
          <c:idx val="1"/>
          <c:order val="1"/>
          <c:tx>
            <c:v>预测 不良贷款（亿元）</c:v>
          </c:tx>
          <c:spPr>
            <a:ln w="28575">
              <a:noFill/>
            </a:ln>
          </c:spPr>
          <c:xVal>
            <c:numRef>
              <c:f>银行业务数据!$D$2:$D$26</c:f>
              <c:numCache>
                <c:formatCode>0.0</c:formatCode>
                <c:ptCount val="25"/>
                <c:pt idx="0">
                  <c:v>6.8</c:v>
                </c:pt>
                <c:pt idx="1">
                  <c:v>19.8</c:v>
                </c:pt>
                <c:pt idx="2">
                  <c:v>7.7</c:v>
                </c:pt>
                <c:pt idx="3">
                  <c:v>7.2</c:v>
                </c:pt>
                <c:pt idx="4">
                  <c:v>16.5</c:v>
                </c:pt>
                <c:pt idx="5">
                  <c:v>2.2000000000000002</c:v>
                </c:pt>
                <c:pt idx="6">
                  <c:v>10.7</c:v>
                </c:pt>
                <c:pt idx="7">
                  <c:v>27.1</c:v>
                </c:pt>
                <c:pt idx="8">
                  <c:v>1.7</c:v>
                </c:pt>
                <c:pt idx="9">
                  <c:v>9.1</c:v>
                </c:pt>
                <c:pt idx="10">
                  <c:v>2.1</c:v>
                </c:pt>
                <c:pt idx="11">
                  <c:v>11.2</c:v>
                </c:pt>
                <c:pt idx="12">
                  <c:v>6</c:v>
                </c:pt>
                <c:pt idx="13">
                  <c:v>12.7</c:v>
                </c:pt>
                <c:pt idx="14">
                  <c:v>15.6</c:v>
                </c:pt>
                <c:pt idx="15">
                  <c:v>8.9</c:v>
                </c:pt>
                <c:pt idx="16">
                  <c:v>0.6</c:v>
                </c:pt>
                <c:pt idx="17">
                  <c:v>5.9</c:v>
                </c:pt>
                <c:pt idx="18">
                  <c:v>5</c:v>
                </c:pt>
                <c:pt idx="19">
                  <c:v>7.2</c:v>
                </c:pt>
                <c:pt idx="20">
                  <c:v>16.8</c:v>
                </c:pt>
                <c:pt idx="21">
                  <c:v>3.8</c:v>
                </c:pt>
                <c:pt idx="22">
                  <c:v>10.3</c:v>
                </c:pt>
                <c:pt idx="23">
                  <c:v>15.8</c:v>
                </c:pt>
                <c:pt idx="24">
                  <c:v>12</c:v>
                </c:pt>
              </c:numCache>
            </c:numRef>
          </c:xVal>
          <c:yVal>
            <c:numRef>
              <c:f>Sheet9!$B$28:$B$52</c:f>
              <c:numCache>
                <c:formatCode>General</c:formatCode>
                <c:ptCount val="25"/>
                <c:pt idx="0">
                  <c:v>1.2371761655640057</c:v>
                </c:pt>
                <c:pt idx="1">
                  <c:v>3.9446493865577117</c:v>
                </c:pt>
                <c:pt idx="2">
                  <c:v>5.1405140104071005</c:v>
                </c:pt>
                <c:pt idx="3">
                  <c:v>3.0013809285022575</c:v>
                </c:pt>
                <c:pt idx="4">
                  <c:v>7.8478467678167654</c:v>
                </c:pt>
                <c:pt idx="5">
                  <c:v>-9.7022639929498833E-2</c:v>
                </c:pt>
                <c:pt idx="6">
                  <c:v>4.5198524649111054</c:v>
                </c:pt>
                <c:pt idx="7">
                  <c:v>9.3962555147193587</c:v>
                </c:pt>
                <c:pt idx="8">
                  <c:v>1.5912119794975033</c:v>
                </c:pt>
                <c:pt idx="9">
                  <c:v>1.5666431944957351</c:v>
                </c:pt>
                <c:pt idx="10">
                  <c:v>0.77304536506904054</c:v>
                </c:pt>
                <c:pt idx="11">
                  <c:v>4.0246245574893269</c:v>
                </c:pt>
                <c:pt idx="12">
                  <c:v>1.7506832532722072</c:v>
                </c:pt>
                <c:pt idx="13">
                  <c:v>4.808540230435967</c:v>
                </c:pt>
                <c:pt idx="14">
                  <c:v>8.0494629676283438</c:v>
                </c:pt>
                <c:pt idx="15">
                  <c:v>2.8160561451131865</c:v>
                </c:pt>
                <c:pt idx="16">
                  <c:v>-1.5401979522179161</c:v>
                </c:pt>
                <c:pt idx="17">
                  <c:v>2.2158959970947061</c:v>
                </c:pt>
                <c:pt idx="18">
                  <c:v>0.37443471520853078</c:v>
                </c:pt>
                <c:pt idx="19">
                  <c:v>4.1554106318061752</c:v>
                </c:pt>
                <c:pt idx="20">
                  <c:v>11.888047871095637</c:v>
                </c:pt>
                <c:pt idx="21">
                  <c:v>2.218866080105717</c:v>
                </c:pt>
                <c:pt idx="22">
                  <c:v>3.1126377277209656</c:v>
                </c:pt>
                <c:pt idx="23">
                  <c:v>8.2465295972609383</c:v>
                </c:pt>
                <c:pt idx="24">
                  <c:v>2.1574550403751882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FC-453E-86EF-15E848CCD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32368"/>
        <c:axId val="112632784"/>
      </c:scatterChart>
      <c:valAx>
        <c:axId val="11263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本年累计应收贷款（亿元）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2632784"/>
        <c:crosses val="autoZero"/>
        <c:crossBetween val="midCat"/>
      </c:valAx>
      <c:valAx>
        <c:axId val="112632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不良贷款（亿元）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26323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贷款项目个数 </a:t>
            </a:r>
            <a:r>
              <a:rPr lang="en-US" altLang="zh-CN"/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不良贷款（亿元）</c:v>
          </c:tx>
          <c:spPr>
            <a:ln w="28575">
              <a:noFill/>
            </a:ln>
          </c:spPr>
          <c:xVal>
            <c:numRef>
              <c:f>银行业务数据!$E$2:$E$26</c:f>
              <c:numCache>
                <c:formatCode>0</c:formatCode>
                <c:ptCount val="25"/>
                <c:pt idx="0">
                  <c:v>5</c:v>
                </c:pt>
                <c:pt idx="1">
                  <c:v>16</c:v>
                </c:pt>
                <c:pt idx="2">
                  <c:v>17</c:v>
                </c:pt>
                <c:pt idx="3">
                  <c:v>10</c:v>
                </c:pt>
                <c:pt idx="4">
                  <c:v>19</c:v>
                </c:pt>
                <c:pt idx="5">
                  <c:v>1</c:v>
                </c:pt>
                <c:pt idx="6">
                  <c:v>17</c:v>
                </c:pt>
                <c:pt idx="7">
                  <c:v>18</c:v>
                </c:pt>
                <c:pt idx="8">
                  <c:v>10</c:v>
                </c:pt>
                <c:pt idx="9">
                  <c:v>14</c:v>
                </c:pt>
                <c:pt idx="10">
                  <c:v>11</c:v>
                </c:pt>
                <c:pt idx="11">
                  <c:v>23</c:v>
                </c:pt>
                <c:pt idx="12">
                  <c:v>14</c:v>
                </c:pt>
                <c:pt idx="13">
                  <c:v>26</c:v>
                </c:pt>
                <c:pt idx="14">
                  <c:v>34</c:v>
                </c:pt>
                <c:pt idx="15">
                  <c:v>15</c:v>
                </c:pt>
                <c:pt idx="16">
                  <c:v>2</c:v>
                </c:pt>
                <c:pt idx="17">
                  <c:v>11</c:v>
                </c:pt>
                <c:pt idx="18">
                  <c:v>4</c:v>
                </c:pt>
                <c:pt idx="19">
                  <c:v>28</c:v>
                </c:pt>
                <c:pt idx="20">
                  <c:v>32</c:v>
                </c:pt>
                <c:pt idx="21">
                  <c:v>10</c:v>
                </c:pt>
                <c:pt idx="22">
                  <c:v>14</c:v>
                </c:pt>
                <c:pt idx="23">
                  <c:v>16</c:v>
                </c:pt>
                <c:pt idx="24">
                  <c:v>10</c:v>
                </c:pt>
              </c:numCache>
            </c:numRef>
          </c:xVal>
          <c:yVal>
            <c:numRef>
              <c:f>银行业务数据!$B$2:$B$26</c:f>
              <c:numCache>
                <c:formatCode>0.0</c:formatCode>
                <c:ptCount val="25"/>
                <c:pt idx="0">
                  <c:v>0.9</c:v>
                </c:pt>
                <c:pt idx="1">
                  <c:v>1.1000000000000001</c:v>
                </c:pt>
                <c:pt idx="2">
                  <c:v>4.8</c:v>
                </c:pt>
                <c:pt idx="3">
                  <c:v>3.2</c:v>
                </c:pt>
                <c:pt idx="4">
                  <c:v>7.8</c:v>
                </c:pt>
                <c:pt idx="5">
                  <c:v>2.7</c:v>
                </c:pt>
                <c:pt idx="6">
                  <c:v>1.6</c:v>
                </c:pt>
                <c:pt idx="7">
                  <c:v>12.5</c:v>
                </c:pt>
                <c:pt idx="8">
                  <c:v>1</c:v>
                </c:pt>
                <c:pt idx="9">
                  <c:v>2.6</c:v>
                </c:pt>
                <c:pt idx="10">
                  <c:v>0.3</c:v>
                </c:pt>
                <c:pt idx="11">
                  <c:v>4</c:v>
                </c:pt>
                <c:pt idx="12">
                  <c:v>0.8</c:v>
                </c:pt>
                <c:pt idx="13">
                  <c:v>3.5</c:v>
                </c:pt>
                <c:pt idx="14">
                  <c:v>10.199999999999999</c:v>
                </c:pt>
                <c:pt idx="15">
                  <c:v>3</c:v>
                </c:pt>
                <c:pt idx="16">
                  <c:v>0.2</c:v>
                </c:pt>
                <c:pt idx="17">
                  <c:v>0.4</c:v>
                </c:pt>
                <c:pt idx="18">
                  <c:v>1</c:v>
                </c:pt>
                <c:pt idx="19">
                  <c:v>6.8</c:v>
                </c:pt>
                <c:pt idx="20">
                  <c:v>11.6</c:v>
                </c:pt>
                <c:pt idx="21">
                  <c:v>1.6</c:v>
                </c:pt>
                <c:pt idx="22">
                  <c:v>1.2</c:v>
                </c:pt>
                <c:pt idx="23">
                  <c:v>7.2</c:v>
                </c:pt>
                <c:pt idx="24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3C-4C88-9334-26BE7FFBC81A}"/>
            </c:ext>
          </c:extLst>
        </c:ser>
        <c:ser>
          <c:idx val="1"/>
          <c:order val="1"/>
          <c:tx>
            <c:v>预测 不良贷款（亿元）</c:v>
          </c:tx>
          <c:spPr>
            <a:ln w="28575">
              <a:noFill/>
            </a:ln>
          </c:spPr>
          <c:xVal>
            <c:numRef>
              <c:f>银行业务数据!$E$2:$E$26</c:f>
              <c:numCache>
                <c:formatCode>0</c:formatCode>
                <c:ptCount val="25"/>
                <c:pt idx="0">
                  <c:v>5</c:v>
                </c:pt>
                <c:pt idx="1">
                  <c:v>16</c:v>
                </c:pt>
                <c:pt idx="2">
                  <c:v>17</c:v>
                </c:pt>
                <c:pt idx="3">
                  <c:v>10</c:v>
                </c:pt>
                <c:pt idx="4">
                  <c:v>19</c:v>
                </c:pt>
                <c:pt idx="5">
                  <c:v>1</c:v>
                </c:pt>
                <c:pt idx="6">
                  <c:v>17</c:v>
                </c:pt>
                <c:pt idx="7">
                  <c:v>18</c:v>
                </c:pt>
                <c:pt idx="8">
                  <c:v>10</c:v>
                </c:pt>
                <c:pt idx="9">
                  <c:v>14</c:v>
                </c:pt>
                <c:pt idx="10">
                  <c:v>11</c:v>
                </c:pt>
                <c:pt idx="11">
                  <c:v>23</c:v>
                </c:pt>
                <c:pt idx="12">
                  <c:v>14</c:v>
                </c:pt>
                <c:pt idx="13">
                  <c:v>26</c:v>
                </c:pt>
                <c:pt idx="14">
                  <c:v>34</c:v>
                </c:pt>
                <c:pt idx="15">
                  <c:v>15</c:v>
                </c:pt>
                <c:pt idx="16">
                  <c:v>2</c:v>
                </c:pt>
                <c:pt idx="17">
                  <c:v>11</c:v>
                </c:pt>
                <c:pt idx="18">
                  <c:v>4</c:v>
                </c:pt>
                <c:pt idx="19">
                  <c:v>28</c:v>
                </c:pt>
                <c:pt idx="20">
                  <c:v>32</c:v>
                </c:pt>
                <c:pt idx="21">
                  <c:v>10</c:v>
                </c:pt>
                <c:pt idx="22">
                  <c:v>14</c:v>
                </c:pt>
                <c:pt idx="23">
                  <c:v>16</c:v>
                </c:pt>
                <c:pt idx="24">
                  <c:v>10</c:v>
                </c:pt>
              </c:numCache>
            </c:numRef>
          </c:xVal>
          <c:yVal>
            <c:numRef>
              <c:f>Sheet9!$B$28:$B$52</c:f>
              <c:numCache>
                <c:formatCode>General</c:formatCode>
                <c:ptCount val="25"/>
                <c:pt idx="0">
                  <c:v>1.2371761655640057</c:v>
                </c:pt>
                <c:pt idx="1">
                  <c:v>3.9446493865577117</c:v>
                </c:pt>
                <c:pt idx="2">
                  <c:v>5.1405140104071005</c:v>
                </c:pt>
                <c:pt idx="3">
                  <c:v>3.0013809285022575</c:v>
                </c:pt>
                <c:pt idx="4">
                  <c:v>7.8478467678167654</c:v>
                </c:pt>
                <c:pt idx="5">
                  <c:v>-9.7022639929498833E-2</c:v>
                </c:pt>
                <c:pt idx="6">
                  <c:v>4.5198524649111054</c:v>
                </c:pt>
                <c:pt idx="7">
                  <c:v>9.3962555147193587</c:v>
                </c:pt>
                <c:pt idx="8">
                  <c:v>1.5912119794975033</c:v>
                </c:pt>
                <c:pt idx="9">
                  <c:v>1.5666431944957351</c:v>
                </c:pt>
                <c:pt idx="10">
                  <c:v>0.77304536506904054</c:v>
                </c:pt>
                <c:pt idx="11">
                  <c:v>4.0246245574893269</c:v>
                </c:pt>
                <c:pt idx="12">
                  <c:v>1.7506832532722072</c:v>
                </c:pt>
                <c:pt idx="13">
                  <c:v>4.808540230435967</c:v>
                </c:pt>
                <c:pt idx="14">
                  <c:v>8.0494629676283438</c:v>
                </c:pt>
                <c:pt idx="15">
                  <c:v>2.8160561451131865</c:v>
                </c:pt>
                <c:pt idx="16">
                  <c:v>-1.5401979522179161</c:v>
                </c:pt>
                <c:pt idx="17">
                  <c:v>2.2158959970947061</c:v>
                </c:pt>
                <c:pt idx="18">
                  <c:v>0.37443471520853078</c:v>
                </c:pt>
                <c:pt idx="19">
                  <c:v>4.1554106318061752</c:v>
                </c:pt>
                <c:pt idx="20">
                  <c:v>11.888047871095637</c:v>
                </c:pt>
                <c:pt idx="21">
                  <c:v>2.218866080105717</c:v>
                </c:pt>
                <c:pt idx="22">
                  <c:v>3.1126377277209656</c:v>
                </c:pt>
                <c:pt idx="23">
                  <c:v>8.2465295972609383</c:v>
                </c:pt>
                <c:pt idx="24">
                  <c:v>2.1574550403751882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3C-4C88-9334-26BE7FFBC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32368"/>
        <c:axId val="112635280"/>
      </c:scatterChart>
      <c:valAx>
        <c:axId val="11263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贷款项目个数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12635280"/>
        <c:crosses val="autoZero"/>
        <c:crossBetween val="midCat"/>
      </c:valAx>
      <c:valAx>
        <c:axId val="11263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不良贷款（亿元）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26323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本年固定资产投资额（亿元） </a:t>
            </a:r>
            <a:r>
              <a:rPr lang="en-US" altLang="zh-CN"/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不良贷款（亿元）</c:v>
          </c:tx>
          <c:spPr>
            <a:ln w="28575">
              <a:noFill/>
            </a:ln>
          </c:spPr>
          <c:xVal>
            <c:numRef>
              <c:f>银行业务数据!$F$2:$F$26</c:f>
              <c:numCache>
                <c:formatCode>0.0</c:formatCode>
                <c:ptCount val="25"/>
                <c:pt idx="0">
                  <c:v>51.9</c:v>
                </c:pt>
                <c:pt idx="1">
                  <c:v>90.9</c:v>
                </c:pt>
                <c:pt idx="2">
                  <c:v>73.7</c:v>
                </c:pt>
                <c:pt idx="3">
                  <c:v>14.5</c:v>
                </c:pt>
                <c:pt idx="4">
                  <c:v>63.2</c:v>
                </c:pt>
                <c:pt idx="5">
                  <c:v>2.2000000000000002</c:v>
                </c:pt>
                <c:pt idx="6">
                  <c:v>20.2</c:v>
                </c:pt>
                <c:pt idx="7">
                  <c:v>43.8</c:v>
                </c:pt>
                <c:pt idx="8">
                  <c:v>55.9</c:v>
                </c:pt>
                <c:pt idx="9">
                  <c:v>64.3</c:v>
                </c:pt>
                <c:pt idx="10">
                  <c:v>42.7</c:v>
                </c:pt>
                <c:pt idx="11">
                  <c:v>76.7</c:v>
                </c:pt>
                <c:pt idx="12">
                  <c:v>22.8</c:v>
                </c:pt>
                <c:pt idx="13">
                  <c:v>117.1</c:v>
                </c:pt>
                <c:pt idx="14">
                  <c:v>146.69999999999999</c:v>
                </c:pt>
                <c:pt idx="15">
                  <c:v>29.9</c:v>
                </c:pt>
                <c:pt idx="16">
                  <c:v>42.1</c:v>
                </c:pt>
                <c:pt idx="17">
                  <c:v>25.3</c:v>
                </c:pt>
                <c:pt idx="18">
                  <c:v>13.4</c:v>
                </c:pt>
                <c:pt idx="19">
                  <c:v>64.3</c:v>
                </c:pt>
                <c:pt idx="20">
                  <c:v>163.9</c:v>
                </c:pt>
                <c:pt idx="21">
                  <c:v>44.5</c:v>
                </c:pt>
                <c:pt idx="22">
                  <c:v>67.900000000000006</c:v>
                </c:pt>
                <c:pt idx="23">
                  <c:v>39.700000000000003</c:v>
                </c:pt>
                <c:pt idx="24">
                  <c:v>97.1</c:v>
                </c:pt>
              </c:numCache>
            </c:numRef>
          </c:xVal>
          <c:yVal>
            <c:numRef>
              <c:f>银行业务数据!$B$2:$B$26</c:f>
              <c:numCache>
                <c:formatCode>0.0</c:formatCode>
                <c:ptCount val="25"/>
                <c:pt idx="0">
                  <c:v>0.9</c:v>
                </c:pt>
                <c:pt idx="1">
                  <c:v>1.1000000000000001</c:v>
                </c:pt>
                <c:pt idx="2">
                  <c:v>4.8</c:v>
                </c:pt>
                <c:pt idx="3">
                  <c:v>3.2</c:v>
                </c:pt>
                <c:pt idx="4">
                  <c:v>7.8</c:v>
                </c:pt>
                <c:pt idx="5">
                  <c:v>2.7</c:v>
                </c:pt>
                <c:pt idx="6">
                  <c:v>1.6</c:v>
                </c:pt>
                <c:pt idx="7">
                  <c:v>12.5</c:v>
                </c:pt>
                <c:pt idx="8">
                  <c:v>1</c:v>
                </c:pt>
                <c:pt idx="9">
                  <c:v>2.6</c:v>
                </c:pt>
                <c:pt idx="10">
                  <c:v>0.3</c:v>
                </c:pt>
                <c:pt idx="11">
                  <c:v>4</c:v>
                </c:pt>
                <c:pt idx="12">
                  <c:v>0.8</c:v>
                </c:pt>
                <c:pt idx="13">
                  <c:v>3.5</c:v>
                </c:pt>
                <c:pt idx="14">
                  <c:v>10.199999999999999</c:v>
                </c:pt>
                <c:pt idx="15">
                  <c:v>3</c:v>
                </c:pt>
                <c:pt idx="16">
                  <c:v>0.2</c:v>
                </c:pt>
                <c:pt idx="17">
                  <c:v>0.4</c:v>
                </c:pt>
                <c:pt idx="18">
                  <c:v>1</c:v>
                </c:pt>
                <c:pt idx="19">
                  <c:v>6.8</c:v>
                </c:pt>
                <c:pt idx="20">
                  <c:v>11.6</c:v>
                </c:pt>
                <c:pt idx="21">
                  <c:v>1.6</c:v>
                </c:pt>
                <c:pt idx="22">
                  <c:v>1.2</c:v>
                </c:pt>
                <c:pt idx="23">
                  <c:v>7.2</c:v>
                </c:pt>
                <c:pt idx="24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A9-4882-B464-4B09078CFE2A}"/>
            </c:ext>
          </c:extLst>
        </c:ser>
        <c:ser>
          <c:idx val="1"/>
          <c:order val="1"/>
          <c:tx>
            <c:v>预测 不良贷款（亿元）</c:v>
          </c:tx>
          <c:spPr>
            <a:ln w="28575">
              <a:noFill/>
            </a:ln>
          </c:spPr>
          <c:xVal>
            <c:numRef>
              <c:f>银行业务数据!$F$2:$F$26</c:f>
              <c:numCache>
                <c:formatCode>0.0</c:formatCode>
                <c:ptCount val="25"/>
                <c:pt idx="0">
                  <c:v>51.9</c:v>
                </c:pt>
                <c:pt idx="1">
                  <c:v>90.9</c:v>
                </c:pt>
                <c:pt idx="2">
                  <c:v>73.7</c:v>
                </c:pt>
                <c:pt idx="3">
                  <c:v>14.5</c:v>
                </c:pt>
                <c:pt idx="4">
                  <c:v>63.2</c:v>
                </c:pt>
                <c:pt idx="5">
                  <c:v>2.2000000000000002</c:v>
                </c:pt>
                <c:pt idx="6">
                  <c:v>20.2</c:v>
                </c:pt>
                <c:pt idx="7">
                  <c:v>43.8</c:v>
                </c:pt>
                <c:pt idx="8">
                  <c:v>55.9</c:v>
                </c:pt>
                <c:pt idx="9">
                  <c:v>64.3</c:v>
                </c:pt>
                <c:pt idx="10">
                  <c:v>42.7</c:v>
                </c:pt>
                <c:pt idx="11">
                  <c:v>76.7</c:v>
                </c:pt>
                <c:pt idx="12">
                  <c:v>22.8</c:v>
                </c:pt>
                <c:pt idx="13">
                  <c:v>117.1</c:v>
                </c:pt>
                <c:pt idx="14">
                  <c:v>146.69999999999999</c:v>
                </c:pt>
                <c:pt idx="15">
                  <c:v>29.9</c:v>
                </c:pt>
                <c:pt idx="16">
                  <c:v>42.1</c:v>
                </c:pt>
                <c:pt idx="17">
                  <c:v>25.3</c:v>
                </c:pt>
                <c:pt idx="18">
                  <c:v>13.4</c:v>
                </c:pt>
                <c:pt idx="19">
                  <c:v>64.3</c:v>
                </c:pt>
                <c:pt idx="20">
                  <c:v>163.9</c:v>
                </c:pt>
                <c:pt idx="21">
                  <c:v>44.5</c:v>
                </c:pt>
                <c:pt idx="22">
                  <c:v>67.900000000000006</c:v>
                </c:pt>
                <c:pt idx="23">
                  <c:v>39.700000000000003</c:v>
                </c:pt>
                <c:pt idx="24">
                  <c:v>97.1</c:v>
                </c:pt>
              </c:numCache>
            </c:numRef>
          </c:xVal>
          <c:yVal>
            <c:numRef>
              <c:f>Sheet9!$B$28:$B$52</c:f>
              <c:numCache>
                <c:formatCode>General</c:formatCode>
                <c:ptCount val="25"/>
                <c:pt idx="0">
                  <c:v>1.2371761655640057</c:v>
                </c:pt>
                <c:pt idx="1">
                  <c:v>3.9446493865577117</c:v>
                </c:pt>
                <c:pt idx="2">
                  <c:v>5.1405140104071005</c:v>
                </c:pt>
                <c:pt idx="3">
                  <c:v>3.0013809285022575</c:v>
                </c:pt>
                <c:pt idx="4">
                  <c:v>7.8478467678167654</c:v>
                </c:pt>
                <c:pt idx="5">
                  <c:v>-9.7022639929498833E-2</c:v>
                </c:pt>
                <c:pt idx="6">
                  <c:v>4.5198524649111054</c:v>
                </c:pt>
                <c:pt idx="7">
                  <c:v>9.3962555147193587</c:v>
                </c:pt>
                <c:pt idx="8">
                  <c:v>1.5912119794975033</c:v>
                </c:pt>
                <c:pt idx="9">
                  <c:v>1.5666431944957351</c:v>
                </c:pt>
                <c:pt idx="10">
                  <c:v>0.77304536506904054</c:v>
                </c:pt>
                <c:pt idx="11">
                  <c:v>4.0246245574893269</c:v>
                </c:pt>
                <c:pt idx="12">
                  <c:v>1.7506832532722072</c:v>
                </c:pt>
                <c:pt idx="13">
                  <c:v>4.808540230435967</c:v>
                </c:pt>
                <c:pt idx="14">
                  <c:v>8.0494629676283438</c:v>
                </c:pt>
                <c:pt idx="15">
                  <c:v>2.8160561451131865</c:v>
                </c:pt>
                <c:pt idx="16">
                  <c:v>-1.5401979522179161</c:v>
                </c:pt>
                <c:pt idx="17">
                  <c:v>2.2158959970947061</c:v>
                </c:pt>
                <c:pt idx="18">
                  <c:v>0.37443471520853078</c:v>
                </c:pt>
                <c:pt idx="19">
                  <c:v>4.1554106318061752</c:v>
                </c:pt>
                <c:pt idx="20">
                  <c:v>11.888047871095637</c:v>
                </c:pt>
                <c:pt idx="21">
                  <c:v>2.218866080105717</c:v>
                </c:pt>
                <c:pt idx="22">
                  <c:v>3.1126377277209656</c:v>
                </c:pt>
                <c:pt idx="23">
                  <c:v>8.2465295972609383</c:v>
                </c:pt>
                <c:pt idx="24">
                  <c:v>2.1574550403751882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A9-4882-B464-4B09078CF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40272"/>
        <c:axId val="112632368"/>
      </c:scatterChart>
      <c:valAx>
        <c:axId val="11264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本年固定资产投资额（亿元）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2632368"/>
        <c:crosses val="autoZero"/>
        <c:crossBetween val="midCat"/>
      </c:valAx>
      <c:valAx>
        <c:axId val="112632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不良贷款（亿元）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26402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567267</xdr:colOff>
      <xdr:row>0</xdr:row>
      <xdr:rowOff>97366</xdr:rowOff>
    </xdr:from>
    <xdr:to>
      <xdr:col>8</xdr:col>
      <xdr:colOff>296333</xdr:colOff>
      <xdr:row>14</xdr:row>
      <xdr:rowOff>63502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EA84F6D-48E1-429B-8222-F78351853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38100</xdr:rowOff>
    </xdr:from>
    <xdr:to>
      <xdr:col>16</xdr:col>
      <xdr:colOff>45720</xdr:colOff>
      <xdr:row>21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AD0288-26A2-404F-947E-3C7430813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1E7A36-520A-4704-BBC9-9D65818EC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12C017A-B914-4AC6-835C-977AD011E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A435780-1DAC-45BE-A842-845520524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2841676-735A-4E00-89C5-3D5B9C866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60A-02BE-49E5-B278-07927E26BBD6}">
  <dimension ref="A1:D9"/>
  <sheetViews>
    <sheetView zoomScale="180" zoomScaleNormal="180" workbookViewId="0">
      <selection activeCell="J6" sqref="J6"/>
    </sheetView>
  </sheetViews>
  <sheetFormatPr defaultRowHeight="14.4" x14ac:dyDescent="0.25"/>
  <cols>
    <col min="1" max="1" width="15" style="8" bestFit="1" customWidth="1"/>
    <col min="2" max="2" width="12.77734375" style="8" bestFit="1" customWidth="1"/>
    <col min="3" max="16384" width="8.88671875" style="8"/>
  </cols>
  <sheetData>
    <row r="1" spans="1:4" x14ac:dyDescent="0.25">
      <c r="A1" s="8" t="s">
        <v>11</v>
      </c>
      <c r="B1" s="8" t="s">
        <v>12</v>
      </c>
      <c r="C1" s="8" t="s">
        <v>13</v>
      </c>
    </row>
    <row r="2" spans="1:4" x14ac:dyDescent="0.25">
      <c r="A2" s="8">
        <v>20</v>
      </c>
      <c r="B2" s="8">
        <v>64</v>
      </c>
      <c r="C2" s="9">
        <f>CORREL(A2:A9,B2:B9)</f>
        <v>0.86210894321891884</v>
      </c>
      <c r="D2" s="9"/>
    </row>
    <row r="3" spans="1:4" x14ac:dyDescent="0.25">
      <c r="A3" s="8">
        <v>16</v>
      </c>
      <c r="B3" s="8">
        <v>61</v>
      </c>
      <c r="C3" s="9">
        <f>PEARSON(A2:A9,B2:B9)</f>
        <v>0.86210894321891884</v>
      </c>
      <c r="D3" s="9"/>
    </row>
    <row r="4" spans="1:4" x14ac:dyDescent="0.25">
      <c r="A4" s="8">
        <v>34</v>
      </c>
      <c r="B4" s="8">
        <v>84</v>
      </c>
    </row>
    <row r="5" spans="1:4" x14ac:dyDescent="0.25">
      <c r="A5" s="8">
        <v>23</v>
      </c>
      <c r="B5" s="8">
        <v>70</v>
      </c>
    </row>
    <row r="6" spans="1:4" x14ac:dyDescent="0.25">
      <c r="A6" s="8">
        <v>27</v>
      </c>
      <c r="B6" s="8">
        <v>88</v>
      </c>
    </row>
    <row r="7" spans="1:4" x14ac:dyDescent="0.25">
      <c r="A7" s="8">
        <v>32</v>
      </c>
      <c r="B7" s="8">
        <v>92</v>
      </c>
    </row>
    <row r="8" spans="1:4" x14ac:dyDescent="0.25">
      <c r="A8" s="8">
        <v>18</v>
      </c>
      <c r="B8" s="8">
        <v>72</v>
      </c>
    </row>
    <row r="9" spans="1:4" x14ac:dyDescent="0.25">
      <c r="A9" s="8">
        <v>22</v>
      </c>
      <c r="B9" s="8">
        <v>77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FDF19-C4D5-4844-BF50-9A59DB46F2C3}">
  <dimension ref="A1:F6"/>
  <sheetViews>
    <sheetView zoomScale="180" zoomScaleNormal="180" workbookViewId="0">
      <selection activeCell="A10" sqref="A10"/>
    </sheetView>
  </sheetViews>
  <sheetFormatPr defaultRowHeight="14.4" x14ac:dyDescent="0.25"/>
  <cols>
    <col min="1" max="1" width="29.21875" bestFit="1" customWidth="1"/>
    <col min="2" max="2" width="18.33203125" bestFit="1" customWidth="1"/>
    <col min="3" max="3" width="13.88671875" bestFit="1" customWidth="1"/>
    <col min="4" max="4" width="27.109375" bestFit="1" customWidth="1"/>
    <col min="5" max="5" width="13.88671875" bestFit="1" customWidth="1"/>
    <col min="6" max="6" width="29.21875" bestFit="1" customWidth="1"/>
  </cols>
  <sheetData>
    <row r="1" spans="1:6" x14ac:dyDescent="0.25">
      <c r="A1" s="12"/>
      <c r="B1" s="12" t="s">
        <v>6</v>
      </c>
      <c r="C1" s="12" t="s">
        <v>7</v>
      </c>
      <c r="D1" s="12" t="s">
        <v>8</v>
      </c>
      <c r="E1" s="12" t="s">
        <v>9</v>
      </c>
      <c r="F1" s="12" t="s">
        <v>10</v>
      </c>
    </row>
    <row r="2" spans="1:6" x14ac:dyDescent="0.25">
      <c r="A2" s="10" t="s">
        <v>6</v>
      </c>
      <c r="B2" s="10">
        <v>1</v>
      </c>
      <c r="C2" s="10"/>
      <c r="D2" s="10"/>
      <c r="E2" s="10"/>
      <c r="F2" s="10"/>
    </row>
    <row r="3" spans="1:6" x14ac:dyDescent="0.25">
      <c r="A3" s="10" t="s">
        <v>7</v>
      </c>
      <c r="B3" s="10">
        <v>0.84357136435928926</v>
      </c>
      <c r="C3" s="10">
        <v>1</v>
      </c>
      <c r="D3" s="10"/>
      <c r="E3" s="10"/>
      <c r="F3" s="10"/>
    </row>
    <row r="4" spans="1:6" x14ac:dyDescent="0.25">
      <c r="A4" s="10" t="s">
        <v>8</v>
      </c>
      <c r="B4" s="10">
        <v>0.73150500795941609</v>
      </c>
      <c r="C4" s="10">
        <v>0.67877176417564733</v>
      </c>
      <c r="D4" s="10">
        <v>1</v>
      </c>
      <c r="E4" s="10"/>
      <c r="F4" s="10"/>
    </row>
    <row r="5" spans="1:6" x14ac:dyDescent="0.25">
      <c r="A5" s="10" t="s">
        <v>9</v>
      </c>
      <c r="B5" s="10">
        <v>0.70028149060711797</v>
      </c>
      <c r="C5" s="10">
        <v>0.84841640409809516</v>
      </c>
      <c r="D5" s="10">
        <v>0.58583149017297187</v>
      </c>
      <c r="E5" s="10">
        <v>1</v>
      </c>
      <c r="F5" s="10"/>
    </row>
    <row r="6" spans="1:6" ht="15" thickBot="1" x14ac:dyDescent="0.3">
      <c r="A6" s="11" t="s">
        <v>10</v>
      </c>
      <c r="B6" s="11">
        <v>0.51851809007910343</v>
      </c>
      <c r="C6" s="11">
        <v>0.77970215825439315</v>
      </c>
      <c r="D6" s="11">
        <v>0.4724309599075715</v>
      </c>
      <c r="E6" s="11">
        <v>0.74664584469005035</v>
      </c>
      <c r="F6" s="1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33D0F-2EDF-4BC4-B15F-2627B2136A25}">
  <dimension ref="A1:I49"/>
  <sheetViews>
    <sheetView workbookViewId="0">
      <selection activeCell="F8" sqref="F8"/>
    </sheetView>
  </sheetViews>
  <sheetFormatPr defaultRowHeight="14.4" x14ac:dyDescent="0.25"/>
  <cols>
    <col min="1" max="1" width="19.33203125" bestFit="1" customWidth="1"/>
    <col min="2" max="2" width="23.77734375" bestFit="1" customWidth="1"/>
    <col min="5" max="5" width="12.77734375" bestFit="1" customWidth="1"/>
    <col min="6" max="6" width="16.109375" bestFit="1" customWidth="1"/>
  </cols>
  <sheetData>
    <row r="1" spans="1:9" x14ac:dyDescent="0.25">
      <c r="A1" t="s">
        <v>14</v>
      </c>
    </row>
    <row r="2" spans="1:9" ht="15" thickBot="1" x14ac:dyDescent="0.3"/>
    <row r="3" spans="1:9" x14ac:dyDescent="0.25">
      <c r="A3" s="13" t="s">
        <v>15</v>
      </c>
      <c r="B3" s="13"/>
    </row>
    <row r="4" spans="1:9" x14ac:dyDescent="0.25">
      <c r="A4" s="10" t="s">
        <v>16</v>
      </c>
      <c r="B4" s="10">
        <v>0.84357136435928903</v>
      </c>
    </row>
    <row r="5" spans="1:9" x14ac:dyDescent="0.25">
      <c r="A5" s="10" t="s">
        <v>17</v>
      </c>
      <c r="B5" s="14">
        <v>0.71161264676699232</v>
      </c>
    </row>
    <row r="6" spans="1:9" x14ac:dyDescent="0.25">
      <c r="A6" s="10" t="s">
        <v>18</v>
      </c>
      <c r="B6" s="10">
        <v>0.69907406619164403</v>
      </c>
    </row>
    <row r="7" spans="1:9" x14ac:dyDescent="0.25">
      <c r="A7" s="10" t="s">
        <v>19</v>
      </c>
      <c r="B7" s="14">
        <v>1.9799475327176805</v>
      </c>
    </row>
    <row r="8" spans="1:9" ht="15" thickBot="1" x14ac:dyDescent="0.3">
      <c r="A8" s="11" t="s">
        <v>20</v>
      </c>
      <c r="B8" s="11">
        <v>25</v>
      </c>
    </row>
    <row r="10" spans="1:9" ht="15" thickBot="1" x14ac:dyDescent="0.3">
      <c r="A10" t="s">
        <v>21</v>
      </c>
    </row>
    <row r="11" spans="1:9" x14ac:dyDescent="0.25">
      <c r="A11" s="12"/>
      <c r="B11" s="12" t="s">
        <v>26</v>
      </c>
      <c r="C11" s="12" t="s">
        <v>27</v>
      </c>
      <c r="D11" s="12" t="s">
        <v>28</v>
      </c>
      <c r="E11" s="12" t="s">
        <v>29</v>
      </c>
      <c r="F11" s="12" t="s">
        <v>30</v>
      </c>
    </row>
    <row r="12" spans="1:9" x14ac:dyDescent="0.25">
      <c r="A12" s="10" t="s">
        <v>22</v>
      </c>
      <c r="B12" s="10">
        <v>1</v>
      </c>
      <c r="C12" s="10">
        <v>222.48597865675882</v>
      </c>
      <c r="D12" s="10">
        <v>222.48597865675882</v>
      </c>
      <c r="E12" s="10">
        <v>56.753844064780274</v>
      </c>
      <c r="F12" s="14">
        <v>1.1834920612868053E-7</v>
      </c>
    </row>
    <row r="13" spans="1:9" x14ac:dyDescent="0.25">
      <c r="A13" s="10" t="s">
        <v>23</v>
      </c>
      <c r="B13" s="10">
        <v>23</v>
      </c>
      <c r="C13" s="10">
        <v>90.164421343241116</v>
      </c>
      <c r="D13" s="10">
        <v>3.920192232314831</v>
      </c>
      <c r="E13" s="10"/>
      <c r="F13" s="10"/>
    </row>
    <row r="14" spans="1:9" ht="15" thickBot="1" x14ac:dyDescent="0.3">
      <c r="A14" s="11" t="s">
        <v>24</v>
      </c>
      <c r="B14" s="11">
        <v>24</v>
      </c>
      <c r="C14" s="11">
        <v>312.65039999999993</v>
      </c>
      <c r="D14" s="11"/>
      <c r="E14" s="11"/>
      <c r="F14" s="11"/>
    </row>
    <row r="15" spans="1:9" ht="15" thickBot="1" x14ac:dyDescent="0.3"/>
    <row r="16" spans="1:9" x14ac:dyDescent="0.25">
      <c r="A16" s="12"/>
      <c r="B16" s="12" t="s">
        <v>31</v>
      </c>
      <c r="C16" s="12" t="s">
        <v>19</v>
      </c>
      <c r="D16" s="12" t="s">
        <v>32</v>
      </c>
      <c r="E16" s="12" t="s">
        <v>33</v>
      </c>
      <c r="F16" s="12" t="s">
        <v>34</v>
      </c>
      <c r="G16" s="12" t="s">
        <v>35</v>
      </c>
      <c r="H16" s="12" t="s">
        <v>36</v>
      </c>
      <c r="I16" s="12" t="s">
        <v>37</v>
      </c>
    </row>
    <row r="17" spans="1:9" x14ac:dyDescent="0.25">
      <c r="A17" s="10" t="s">
        <v>25</v>
      </c>
      <c r="B17" s="10">
        <v>-0.82952061654623277</v>
      </c>
      <c r="C17" s="10">
        <v>0.72304329507298115</v>
      </c>
      <c r="D17" s="10">
        <v>-1.1472627188424509</v>
      </c>
      <c r="E17" s="10">
        <v>0.26306759706003957</v>
      </c>
      <c r="F17" s="10">
        <v>-2.3252496315614213</v>
      </c>
      <c r="G17" s="10">
        <v>0.66620839846895574</v>
      </c>
      <c r="H17" s="10">
        <v>-2.3252496315614213</v>
      </c>
      <c r="I17" s="10">
        <v>0.66620839846895574</v>
      </c>
    </row>
    <row r="18" spans="1:9" ht="15" thickBot="1" x14ac:dyDescent="0.3">
      <c r="A18" s="11" t="s">
        <v>7</v>
      </c>
      <c r="B18" s="11">
        <v>3.7894706959010163E-2</v>
      </c>
      <c r="C18" s="11">
        <v>5.0301497186899091E-3</v>
      </c>
      <c r="D18" s="11">
        <v>7.5335147218798397</v>
      </c>
      <c r="E18" s="15">
        <v>1.1834920612868032E-7</v>
      </c>
      <c r="F18" s="11">
        <v>2.7489049461895045E-2</v>
      </c>
      <c r="G18" s="11">
        <v>4.8300364456125282E-2</v>
      </c>
      <c r="H18" s="11">
        <v>2.7489049461895045E-2</v>
      </c>
      <c r="I18" s="11">
        <v>4.8300364456125282E-2</v>
      </c>
    </row>
    <row r="19" spans="1:9" x14ac:dyDescent="0.25">
      <c r="B19" t="s">
        <v>40</v>
      </c>
    </row>
    <row r="22" spans="1:9" x14ac:dyDescent="0.25">
      <c r="A22" t="s">
        <v>38</v>
      </c>
    </row>
    <row r="23" spans="1:9" ht="15" thickBot="1" x14ac:dyDescent="0.3"/>
    <row r="24" spans="1:9" x14ac:dyDescent="0.25">
      <c r="A24" s="12" t="s">
        <v>20</v>
      </c>
      <c r="B24" s="12" t="s">
        <v>39</v>
      </c>
      <c r="C24" s="12" t="s">
        <v>23</v>
      </c>
    </row>
    <row r="25" spans="1:9" x14ac:dyDescent="0.25">
      <c r="A25" s="10">
        <v>1</v>
      </c>
      <c r="B25" s="10">
        <v>1.7207931617951511</v>
      </c>
      <c r="C25" s="10">
        <v>-0.82079316179515105</v>
      </c>
    </row>
    <row r="26" spans="1:9" x14ac:dyDescent="0.25">
      <c r="A26" s="10">
        <v>2</v>
      </c>
      <c r="B26" s="10">
        <v>3.3881602679915983</v>
      </c>
      <c r="C26" s="10">
        <v>-2.2881602679915982</v>
      </c>
    </row>
    <row r="27" spans="1:9" x14ac:dyDescent="0.25">
      <c r="A27" s="10">
        <v>3</v>
      </c>
      <c r="B27" s="10">
        <v>5.7262636873625254</v>
      </c>
      <c r="C27" s="10">
        <v>-0.92626368736252562</v>
      </c>
    </row>
    <row r="28" spans="1:9" x14ac:dyDescent="0.25">
      <c r="A28" s="10">
        <v>4</v>
      </c>
      <c r="B28" s="10">
        <v>2.2323717057417882</v>
      </c>
      <c r="C28" s="10">
        <v>0.96762829425821195</v>
      </c>
    </row>
    <row r="29" spans="1:9" x14ac:dyDescent="0.25">
      <c r="A29" s="10">
        <v>5</v>
      </c>
      <c r="B29" s="10">
        <v>6.7380523631680962</v>
      </c>
      <c r="C29" s="10">
        <v>1.0619476368319036</v>
      </c>
    </row>
    <row r="30" spans="1:9" x14ac:dyDescent="0.25">
      <c r="A30" s="10">
        <v>6</v>
      </c>
      <c r="B30" s="10">
        <v>-0.21562636381026812</v>
      </c>
      <c r="C30" s="10">
        <v>2.9156263638102682</v>
      </c>
    </row>
    <row r="31" spans="1:9" x14ac:dyDescent="0.25">
      <c r="A31" s="10">
        <v>7</v>
      </c>
      <c r="B31" s="10">
        <v>3.2403709108514591</v>
      </c>
      <c r="C31" s="10">
        <v>-1.640370910851459</v>
      </c>
    </row>
    <row r="32" spans="1:9" x14ac:dyDescent="0.25">
      <c r="A32" s="10">
        <v>8</v>
      </c>
      <c r="B32" s="10">
        <v>6.1961580536542513</v>
      </c>
      <c r="C32" s="10">
        <v>6.3038419463457487</v>
      </c>
    </row>
    <row r="33" spans="1:3" x14ac:dyDescent="0.25">
      <c r="A33" s="10">
        <v>9</v>
      </c>
      <c r="B33" s="10">
        <v>2.8121607222146436</v>
      </c>
      <c r="C33" s="10">
        <v>-1.8121607222146436</v>
      </c>
    </row>
    <row r="34" spans="1:3" x14ac:dyDescent="0.25">
      <c r="A34" s="10">
        <v>10</v>
      </c>
      <c r="B34" s="10">
        <v>1.929214050069707</v>
      </c>
      <c r="C34" s="10">
        <v>0.67078594993029306</v>
      </c>
    </row>
    <row r="35" spans="1:3" x14ac:dyDescent="0.25">
      <c r="A35" s="10">
        <v>11</v>
      </c>
      <c r="B35" s="10">
        <v>1.6033195702222196</v>
      </c>
      <c r="C35" s="10">
        <v>-1.3033195702222196</v>
      </c>
    </row>
    <row r="36" spans="1:3" x14ac:dyDescent="0.25">
      <c r="A36" s="10">
        <v>12</v>
      </c>
      <c r="B36" s="10">
        <v>4.1801596434349104</v>
      </c>
      <c r="C36" s="10">
        <v>-0.18015964343491042</v>
      </c>
    </row>
    <row r="37" spans="1:3" x14ac:dyDescent="0.25">
      <c r="A37" s="10">
        <v>13</v>
      </c>
      <c r="B37" s="10">
        <v>1.3911092112517629</v>
      </c>
      <c r="C37" s="10">
        <v>-0.59110921125176286</v>
      </c>
    </row>
    <row r="38" spans="1:3" x14ac:dyDescent="0.25">
      <c r="A38" s="10">
        <v>14</v>
      </c>
      <c r="B38" s="10">
        <v>5.7868952184969409</v>
      </c>
      <c r="C38" s="10">
        <v>-2.2868952184969409</v>
      </c>
    </row>
    <row r="39" spans="1:3" x14ac:dyDescent="0.25">
      <c r="A39" s="10">
        <v>15</v>
      </c>
      <c r="B39" s="10">
        <v>9.1557346671529451</v>
      </c>
      <c r="C39" s="10">
        <v>1.0442653328470541</v>
      </c>
    </row>
    <row r="40" spans="1:3" x14ac:dyDescent="0.25">
      <c r="A40" s="10">
        <v>16</v>
      </c>
      <c r="B40" s="10">
        <v>2.1755296453032731</v>
      </c>
      <c r="C40" s="10">
        <v>0.82447035469672691</v>
      </c>
    </row>
    <row r="41" spans="1:3" x14ac:dyDescent="0.25">
      <c r="A41" s="10">
        <v>17</v>
      </c>
      <c r="B41" s="10">
        <v>-0.26867895355288229</v>
      </c>
      <c r="C41" s="10">
        <v>0.4686789535528823</v>
      </c>
    </row>
    <row r="42" spans="1:3" x14ac:dyDescent="0.25">
      <c r="A42" s="10">
        <v>18</v>
      </c>
      <c r="B42" s="10">
        <v>1.955740344941014</v>
      </c>
      <c r="C42" s="10">
        <v>-1.5557403449410141</v>
      </c>
    </row>
    <row r="43" spans="1:3" x14ac:dyDescent="0.25">
      <c r="A43" s="10">
        <v>19</v>
      </c>
      <c r="B43" s="10">
        <v>0.10647864534131823</v>
      </c>
      <c r="C43" s="10">
        <v>0.89352135465868177</v>
      </c>
    </row>
    <row r="44" spans="1:3" x14ac:dyDescent="0.25">
      <c r="A44" s="10">
        <v>20</v>
      </c>
      <c r="B44" s="10">
        <v>4.4530015335397835</v>
      </c>
      <c r="C44" s="10">
        <v>2.3469984664602164</v>
      </c>
    </row>
    <row r="45" spans="1:3" x14ac:dyDescent="0.25">
      <c r="A45" s="10">
        <v>21</v>
      </c>
      <c r="B45" s="10">
        <v>13.123310485761309</v>
      </c>
      <c r="C45" s="10">
        <v>-1.5233104857613089</v>
      </c>
    </row>
    <row r="46" spans="1:3" x14ac:dyDescent="0.25">
      <c r="A46" s="10">
        <v>22</v>
      </c>
      <c r="B46" s="10">
        <v>2.7970028394310398</v>
      </c>
      <c r="C46" s="10">
        <v>-1.1970028394310397</v>
      </c>
    </row>
    <row r="47" spans="1:3" x14ac:dyDescent="0.25">
      <c r="A47" s="10">
        <v>23</v>
      </c>
      <c r="B47" s="10">
        <v>3.3237392661612808</v>
      </c>
      <c r="C47" s="10">
        <v>-2.1237392661612811</v>
      </c>
    </row>
    <row r="48" spans="1:3" x14ac:dyDescent="0.25">
      <c r="A48" s="10">
        <v>24</v>
      </c>
      <c r="B48" s="10">
        <v>6.60542088881156</v>
      </c>
      <c r="C48" s="10">
        <v>0.5945791111884402</v>
      </c>
    </row>
    <row r="49" spans="1:3" ht="15" thickBot="1" x14ac:dyDescent="0.3">
      <c r="A49" s="11">
        <v>25</v>
      </c>
      <c r="B49" s="11">
        <v>3.0433184346646058</v>
      </c>
      <c r="C49" s="11">
        <v>0.15668156533539435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198B2-B043-4A99-9F0C-6B44E21BC1B1}">
  <dimension ref="A1:I52"/>
  <sheetViews>
    <sheetView zoomScale="180" zoomScaleNormal="180" workbookViewId="0">
      <selection activeCell="A7" sqref="A7"/>
    </sheetView>
  </sheetViews>
  <sheetFormatPr defaultRowHeight="14.4" x14ac:dyDescent="0.25"/>
  <cols>
    <col min="1" max="1" width="29.21875" bestFit="1" customWidth="1"/>
    <col min="2" max="2" width="23.77734375" bestFit="1" customWidth="1"/>
    <col min="5" max="5" width="12.77734375" bestFit="1" customWidth="1"/>
    <col min="6" max="6" width="16.109375" bestFit="1" customWidth="1"/>
  </cols>
  <sheetData>
    <row r="1" spans="1:9" x14ac:dyDescent="0.25">
      <c r="A1" t="s">
        <v>14</v>
      </c>
    </row>
    <row r="2" spans="1:9" ht="15" thickBot="1" x14ac:dyDescent="0.3"/>
    <row r="3" spans="1:9" x14ac:dyDescent="0.25">
      <c r="A3" s="13" t="s">
        <v>15</v>
      </c>
      <c r="B3" s="13"/>
    </row>
    <row r="4" spans="1:9" x14ac:dyDescent="0.25">
      <c r="A4" s="10" t="s">
        <v>16</v>
      </c>
      <c r="B4" s="10">
        <v>0.89308677578636109</v>
      </c>
    </row>
    <row r="5" spans="1:9" x14ac:dyDescent="0.25">
      <c r="A5" s="10" t="s">
        <v>17</v>
      </c>
      <c r="B5" s="14">
        <v>0.79760398908447805</v>
      </c>
    </row>
    <row r="6" spans="1:9" x14ac:dyDescent="0.25">
      <c r="A6" s="10" t="s">
        <v>18</v>
      </c>
      <c r="B6" s="10">
        <v>0.75712478690137375</v>
      </c>
    </row>
    <row r="7" spans="1:9" x14ac:dyDescent="0.25">
      <c r="A7" s="10" t="s">
        <v>19</v>
      </c>
      <c r="B7" s="14">
        <v>1.7787522842029226</v>
      </c>
    </row>
    <row r="8" spans="1:9" ht="15" thickBot="1" x14ac:dyDescent="0.3">
      <c r="A8" s="11" t="s">
        <v>20</v>
      </c>
      <c r="B8" s="11">
        <v>25</v>
      </c>
    </row>
    <row r="10" spans="1:9" ht="15" thickBot="1" x14ac:dyDescent="0.3">
      <c r="A10" t="s">
        <v>21</v>
      </c>
    </row>
    <row r="11" spans="1:9" x14ac:dyDescent="0.25">
      <c r="A11" s="12"/>
      <c r="B11" s="12" t="s">
        <v>26</v>
      </c>
      <c r="C11" s="12" t="s">
        <v>27</v>
      </c>
      <c r="D11" s="12" t="s">
        <v>28</v>
      </c>
      <c r="E11" s="12" t="s">
        <v>29</v>
      </c>
      <c r="F11" s="12" t="s">
        <v>30</v>
      </c>
    </row>
    <row r="12" spans="1:9" x14ac:dyDescent="0.25">
      <c r="A12" s="10" t="s">
        <v>22</v>
      </c>
      <c r="B12" s="10">
        <v>4</v>
      </c>
      <c r="C12" s="10">
        <v>249.37120622885763</v>
      </c>
      <c r="D12" s="10">
        <v>62.342801557214408</v>
      </c>
      <c r="E12" s="10">
        <v>19.704044202170312</v>
      </c>
      <c r="F12" s="14">
        <v>1.0353907007330486E-6</v>
      </c>
    </row>
    <row r="13" spans="1:9" x14ac:dyDescent="0.25">
      <c r="A13" s="10" t="s">
        <v>23</v>
      </c>
      <c r="B13" s="10">
        <v>20</v>
      </c>
      <c r="C13" s="10">
        <v>63.279193771142303</v>
      </c>
      <c r="D13" s="10">
        <v>3.1639596885571151</v>
      </c>
      <c r="E13" s="10"/>
      <c r="F13" s="10"/>
    </row>
    <row r="14" spans="1:9" ht="15" thickBot="1" x14ac:dyDescent="0.3">
      <c r="A14" s="11" t="s">
        <v>24</v>
      </c>
      <c r="B14" s="11">
        <v>24</v>
      </c>
      <c r="C14" s="11">
        <v>312.65039999999993</v>
      </c>
      <c r="D14" s="11"/>
      <c r="E14" s="11"/>
      <c r="F14" s="11"/>
    </row>
    <row r="15" spans="1:9" ht="15" thickBot="1" x14ac:dyDescent="0.3"/>
    <row r="16" spans="1:9" x14ac:dyDescent="0.25">
      <c r="A16" s="12"/>
      <c r="B16" s="12" t="s">
        <v>31</v>
      </c>
      <c r="C16" s="12" t="s">
        <v>19</v>
      </c>
      <c r="D16" s="12" t="s">
        <v>32</v>
      </c>
      <c r="E16" s="12" t="s">
        <v>33</v>
      </c>
      <c r="F16" s="12" t="s">
        <v>34</v>
      </c>
      <c r="G16" s="12" t="s">
        <v>35</v>
      </c>
      <c r="H16" s="12" t="s">
        <v>36</v>
      </c>
      <c r="I16" s="12" t="s">
        <v>37</v>
      </c>
    </row>
    <row r="17" spans="1:9" x14ac:dyDescent="0.25">
      <c r="A17" s="10" t="s">
        <v>25</v>
      </c>
      <c r="B17" s="10">
        <v>-1.0216397629859142</v>
      </c>
      <c r="C17" s="10">
        <v>0.78237235980637454</v>
      </c>
      <c r="D17" s="10">
        <v>-1.3058229245710504</v>
      </c>
      <c r="E17" s="10">
        <v>0.20643396854715898</v>
      </c>
      <c r="F17" s="10">
        <v>-2.6536399076931487</v>
      </c>
      <c r="G17" s="10">
        <v>0.61036038172132034</v>
      </c>
      <c r="H17" s="10">
        <v>-2.6536399076931487</v>
      </c>
      <c r="I17" s="10">
        <v>0.61036038172132034</v>
      </c>
    </row>
    <row r="18" spans="1:9" x14ac:dyDescent="0.25">
      <c r="A18" s="10" t="s">
        <v>7</v>
      </c>
      <c r="B18" s="10">
        <v>4.0039352733086356E-2</v>
      </c>
      <c r="C18" s="10">
        <v>1.0433720222202219E-2</v>
      </c>
      <c r="D18" s="10">
        <v>3.8374953401458325</v>
      </c>
      <c r="E18" s="14">
        <v>1.0284641833618405E-3</v>
      </c>
      <c r="F18" s="10">
        <v>1.8274993730573851E-2</v>
      </c>
      <c r="G18" s="10">
        <v>6.1803711735598857E-2</v>
      </c>
      <c r="H18" s="10">
        <v>1.8274993730573851E-2</v>
      </c>
      <c r="I18" s="10">
        <v>6.1803711735598857E-2</v>
      </c>
    </row>
    <row r="19" spans="1:9" x14ac:dyDescent="0.25">
      <c r="A19" s="10" t="s">
        <v>8</v>
      </c>
      <c r="B19" s="10">
        <v>0.14803389125746019</v>
      </c>
      <c r="C19" s="10">
        <v>7.8794332783425985E-2</v>
      </c>
      <c r="D19" s="10">
        <v>1.8787377978609956</v>
      </c>
      <c r="E19" s="14">
        <v>7.4935420688418852E-2</v>
      </c>
      <c r="F19" s="10">
        <v>-1.6328206780468812E-2</v>
      </c>
      <c r="G19" s="10">
        <v>0.3123959892953892</v>
      </c>
      <c r="H19" s="10">
        <v>-1.6328206780468812E-2</v>
      </c>
      <c r="I19" s="10">
        <v>0.3123959892953892</v>
      </c>
    </row>
    <row r="20" spans="1:9" x14ac:dyDescent="0.25">
      <c r="A20" s="10" t="s">
        <v>9</v>
      </c>
      <c r="B20" s="10">
        <v>1.4529352762575921E-2</v>
      </c>
      <c r="C20" s="10">
        <v>8.3033158483996033E-2</v>
      </c>
      <c r="D20" s="10">
        <v>0.17498253743263706</v>
      </c>
      <c r="E20" s="14">
        <v>0.86285268575832952</v>
      </c>
      <c r="F20" s="10">
        <v>-0.15867478074607333</v>
      </c>
      <c r="G20" s="10">
        <v>0.18773348627122516</v>
      </c>
      <c r="H20" s="10">
        <v>-0.15867478074607333</v>
      </c>
      <c r="I20" s="10">
        <v>0.18773348627122516</v>
      </c>
    </row>
    <row r="21" spans="1:9" ht="15" thickBot="1" x14ac:dyDescent="0.3">
      <c r="A21" s="11" t="s">
        <v>10</v>
      </c>
      <c r="B21" s="11">
        <v>-2.9192865794805414E-2</v>
      </c>
      <c r="C21" s="11">
        <v>1.5072973070485669E-2</v>
      </c>
      <c r="D21" s="11">
        <v>-1.9367689213196999</v>
      </c>
      <c r="E21" s="15">
        <v>6.7030078471199211E-2</v>
      </c>
      <c r="F21" s="11">
        <v>-6.063453666146125E-2</v>
      </c>
      <c r="G21" s="11">
        <v>2.248805071850421E-3</v>
      </c>
      <c r="H21" s="11">
        <v>-6.063453666146125E-2</v>
      </c>
      <c r="I21" s="11">
        <v>2.248805071850421E-3</v>
      </c>
    </row>
    <row r="25" spans="1:9" x14ac:dyDescent="0.25">
      <c r="A25" t="s">
        <v>38</v>
      </c>
    </row>
    <row r="26" spans="1:9" ht="15" thickBot="1" x14ac:dyDescent="0.3"/>
    <row r="27" spans="1:9" x14ac:dyDescent="0.25">
      <c r="A27" s="12" t="s">
        <v>20</v>
      </c>
      <c r="B27" s="12" t="s">
        <v>39</v>
      </c>
      <c r="C27" s="12" t="s">
        <v>23</v>
      </c>
    </row>
    <row r="28" spans="1:9" x14ac:dyDescent="0.25">
      <c r="A28" s="10">
        <v>1</v>
      </c>
      <c r="B28" s="10">
        <v>1.2371761655640057</v>
      </c>
      <c r="C28" s="10">
        <v>-0.33717616556400565</v>
      </c>
    </row>
    <row r="29" spans="1:9" x14ac:dyDescent="0.25">
      <c r="A29" s="10">
        <v>2</v>
      </c>
      <c r="B29" s="10">
        <v>3.9446493865577117</v>
      </c>
      <c r="C29" s="10">
        <v>-2.8446493865577116</v>
      </c>
    </row>
    <row r="30" spans="1:9" x14ac:dyDescent="0.25">
      <c r="A30" s="10">
        <v>3</v>
      </c>
      <c r="B30" s="10">
        <v>5.1405140104071005</v>
      </c>
      <c r="C30" s="10">
        <v>-0.34051401040710072</v>
      </c>
    </row>
    <row r="31" spans="1:9" x14ac:dyDescent="0.25">
      <c r="A31" s="10">
        <v>4</v>
      </c>
      <c r="B31" s="10">
        <v>3.0013809285022575</v>
      </c>
      <c r="C31" s="10">
        <v>0.19861907149774272</v>
      </c>
    </row>
    <row r="32" spans="1:9" x14ac:dyDescent="0.25">
      <c r="A32" s="10">
        <v>5</v>
      </c>
      <c r="B32" s="10">
        <v>7.8478467678167654</v>
      </c>
      <c r="C32" s="10">
        <v>-4.7846767816765556E-2</v>
      </c>
    </row>
    <row r="33" spans="1:3" x14ac:dyDescent="0.25">
      <c r="A33" s="10">
        <v>6</v>
      </c>
      <c r="B33" s="10">
        <v>-9.7022639929498833E-2</v>
      </c>
      <c r="C33" s="10">
        <v>2.7970226399294988</v>
      </c>
    </row>
    <row r="34" spans="1:3" x14ac:dyDescent="0.25">
      <c r="A34" s="10">
        <v>7</v>
      </c>
      <c r="B34" s="10">
        <v>4.5198524649111054</v>
      </c>
      <c r="C34" s="10">
        <v>-2.9198524649111053</v>
      </c>
    </row>
    <row r="35" spans="1:3" x14ac:dyDescent="0.25">
      <c r="A35" s="10">
        <v>8</v>
      </c>
      <c r="B35" s="10">
        <v>9.3962555147193587</v>
      </c>
      <c r="C35" s="10">
        <v>3.1037444852806413</v>
      </c>
    </row>
    <row r="36" spans="1:3" x14ac:dyDescent="0.25">
      <c r="A36" s="10">
        <v>9</v>
      </c>
      <c r="B36" s="10">
        <v>1.5912119794975033</v>
      </c>
      <c r="C36" s="10">
        <v>-0.59121197949750326</v>
      </c>
    </row>
    <row r="37" spans="1:3" x14ac:dyDescent="0.25">
      <c r="A37" s="10">
        <v>10</v>
      </c>
      <c r="B37" s="10">
        <v>1.5666431944957351</v>
      </c>
      <c r="C37" s="10">
        <v>1.033356805504265</v>
      </c>
    </row>
    <row r="38" spans="1:3" x14ac:dyDescent="0.25">
      <c r="A38" s="10">
        <v>11</v>
      </c>
      <c r="B38" s="10">
        <v>0.77304536506904054</v>
      </c>
      <c r="C38" s="10">
        <v>-0.47304536506904055</v>
      </c>
    </row>
    <row r="39" spans="1:3" x14ac:dyDescent="0.25">
      <c r="A39" s="10">
        <v>12</v>
      </c>
      <c r="B39" s="10">
        <v>4.0246245574893269</v>
      </c>
      <c r="C39" s="10">
        <v>-2.4624557489326904E-2</v>
      </c>
    </row>
    <row r="40" spans="1:3" x14ac:dyDescent="0.25">
      <c r="A40" s="10">
        <v>13</v>
      </c>
      <c r="B40" s="10">
        <v>1.7506832532722072</v>
      </c>
      <c r="C40" s="10">
        <v>-0.95068325327220715</v>
      </c>
    </row>
    <row r="41" spans="1:3" x14ac:dyDescent="0.25">
      <c r="A41" s="10">
        <v>14</v>
      </c>
      <c r="B41" s="10">
        <v>4.808540230435967</v>
      </c>
      <c r="C41" s="10">
        <v>-1.308540230435967</v>
      </c>
    </row>
    <row r="42" spans="1:3" x14ac:dyDescent="0.25">
      <c r="A42" s="10">
        <v>15</v>
      </c>
      <c r="B42" s="10">
        <v>8.0494629676283438</v>
      </c>
      <c r="C42" s="10">
        <v>2.1505370323716555</v>
      </c>
    </row>
    <row r="43" spans="1:3" x14ac:dyDescent="0.25">
      <c r="A43" s="10">
        <v>16</v>
      </c>
      <c r="B43" s="10">
        <v>2.8160561451131865</v>
      </c>
      <c r="C43" s="10">
        <v>0.18394385488681353</v>
      </c>
    </row>
    <row r="44" spans="1:3" x14ac:dyDescent="0.25">
      <c r="A44" s="10">
        <v>17</v>
      </c>
      <c r="B44" s="10">
        <v>-1.5401979522179161</v>
      </c>
      <c r="C44" s="10">
        <v>1.7401979522179161</v>
      </c>
    </row>
    <row r="45" spans="1:3" x14ac:dyDescent="0.25">
      <c r="A45" s="10">
        <v>18</v>
      </c>
      <c r="B45" s="10">
        <v>2.2158959970947061</v>
      </c>
      <c r="C45" s="10">
        <v>-1.8158959970947062</v>
      </c>
    </row>
    <row r="46" spans="1:3" x14ac:dyDescent="0.25">
      <c r="A46" s="10">
        <v>19</v>
      </c>
      <c r="B46" s="10">
        <v>0.37443471520853078</v>
      </c>
      <c r="C46" s="10">
        <v>0.62556528479146922</v>
      </c>
    </row>
    <row r="47" spans="1:3" x14ac:dyDescent="0.25">
      <c r="A47" s="10">
        <v>20</v>
      </c>
      <c r="B47" s="10">
        <v>4.1554106318061752</v>
      </c>
      <c r="C47" s="10">
        <v>2.6445893681938246</v>
      </c>
    </row>
    <row r="48" spans="1:3" x14ac:dyDescent="0.25">
      <c r="A48" s="10">
        <v>21</v>
      </c>
      <c r="B48" s="10">
        <v>11.888047871095637</v>
      </c>
      <c r="C48" s="10">
        <v>-0.28804787109563712</v>
      </c>
    </row>
    <row r="49" spans="1:3" x14ac:dyDescent="0.25">
      <c r="A49" s="10">
        <v>22</v>
      </c>
      <c r="B49" s="10">
        <v>2.218866080105717</v>
      </c>
      <c r="C49" s="10">
        <v>-0.61886608010571686</v>
      </c>
    </row>
    <row r="50" spans="1:3" x14ac:dyDescent="0.25">
      <c r="A50" s="10">
        <v>23</v>
      </c>
      <c r="B50" s="10">
        <v>3.1126377277209656</v>
      </c>
      <c r="C50" s="10">
        <v>-1.9126377277209656</v>
      </c>
    </row>
    <row r="51" spans="1:3" x14ac:dyDescent="0.25">
      <c r="A51" s="10">
        <v>24</v>
      </c>
      <c r="B51" s="10">
        <v>8.2465295972609383</v>
      </c>
      <c r="C51" s="10">
        <v>-1.0465295972609381</v>
      </c>
    </row>
    <row r="52" spans="1:3" ht="15" thickBot="1" x14ac:dyDescent="0.3">
      <c r="A52" s="11">
        <v>25</v>
      </c>
      <c r="B52" s="11">
        <v>2.1574550403751882</v>
      </c>
      <c r="C52" s="11">
        <v>1.042544959624812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zoomScale="180" zoomScaleNormal="180" workbookViewId="0">
      <selection activeCell="D5" sqref="D5"/>
    </sheetView>
  </sheetViews>
  <sheetFormatPr defaultRowHeight="15" x14ac:dyDescent="0.25"/>
  <cols>
    <col min="1" max="1" width="9.109375" style="5" bestFit="1" customWidth="1"/>
    <col min="2" max="2" width="12.5546875" style="5" customWidth="1"/>
    <col min="3" max="3" width="8.88671875" style="5" customWidth="1"/>
    <col min="4" max="4" width="12.5546875" style="5" customWidth="1"/>
    <col min="5" max="5" width="9.33203125" style="5" customWidth="1"/>
    <col min="6" max="6" width="14.109375" style="5" customWidth="1"/>
    <col min="7" max="8" width="8.88671875" style="5"/>
    <col min="9" max="9" width="24" style="5" bestFit="1" customWidth="1"/>
    <col min="10" max="16384" width="8.88671875" style="5"/>
  </cols>
  <sheetData>
    <row r="1" spans="1:9" s="7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6"/>
    </row>
    <row r="2" spans="1:9" x14ac:dyDescent="0.25">
      <c r="A2" s="2">
        <v>1</v>
      </c>
      <c r="B2" s="3">
        <v>0.9</v>
      </c>
      <c r="C2" s="3">
        <v>67.3</v>
      </c>
      <c r="D2" s="3">
        <v>6.8</v>
      </c>
      <c r="E2" s="4">
        <v>5</v>
      </c>
      <c r="F2" s="3">
        <v>51.9</v>
      </c>
      <c r="I2" s="6"/>
    </row>
    <row r="3" spans="1:9" x14ac:dyDescent="0.25">
      <c r="A3" s="2">
        <v>2</v>
      </c>
      <c r="B3" s="3">
        <v>1.1000000000000001</v>
      </c>
      <c r="C3" s="3">
        <v>111.3</v>
      </c>
      <c r="D3" s="3">
        <v>19.8</v>
      </c>
      <c r="E3" s="4">
        <v>16</v>
      </c>
      <c r="F3" s="3">
        <v>90.9</v>
      </c>
      <c r="I3" s="6"/>
    </row>
    <row r="4" spans="1:9" x14ac:dyDescent="0.25">
      <c r="A4" s="2">
        <v>3</v>
      </c>
      <c r="B4" s="3">
        <v>4.8</v>
      </c>
      <c r="C4" s="3">
        <v>173</v>
      </c>
      <c r="D4" s="3">
        <v>7.7</v>
      </c>
      <c r="E4" s="4">
        <v>17</v>
      </c>
      <c r="F4" s="3">
        <v>73.7</v>
      </c>
      <c r="I4" s="6"/>
    </row>
    <row r="5" spans="1:9" x14ac:dyDescent="0.25">
      <c r="A5" s="2">
        <v>4</v>
      </c>
      <c r="B5" s="3">
        <v>3.2</v>
      </c>
      <c r="C5" s="3">
        <v>80.8</v>
      </c>
      <c r="D5" s="3">
        <v>7.2</v>
      </c>
      <c r="E5" s="4">
        <v>10</v>
      </c>
      <c r="F5" s="3">
        <v>14.5</v>
      </c>
      <c r="I5" s="6"/>
    </row>
    <row r="6" spans="1:9" x14ac:dyDescent="0.25">
      <c r="A6" s="2">
        <v>5</v>
      </c>
      <c r="B6" s="3">
        <v>7.8</v>
      </c>
      <c r="C6" s="3">
        <v>199.7</v>
      </c>
      <c r="D6" s="3">
        <v>16.5</v>
      </c>
      <c r="E6" s="4">
        <v>19</v>
      </c>
      <c r="F6" s="3">
        <v>63.2</v>
      </c>
    </row>
    <row r="7" spans="1:9" x14ac:dyDescent="0.25">
      <c r="A7" s="2">
        <v>6</v>
      </c>
      <c r="B7" s="3">
        <v>2.7</v>
      </c>
      <c r="C7" s="3">
        <v>16.2</v>
      </c>
      <c r="D7" s="3">
        <v>2.2000000000000002</v>
      </c>
      <c r="E7" s="4">
        <v>1</v>
      </c>
      <c r="F7" s="3">
        <v>2.2000000000000002</v>
      </c>
    </row>
    <row r="8" spans="1:9" x14ac:dyDescent="0.25">
      <c r="A8" s="2">
        <v>7</v>
      </c>
      <c r="B8" s="3">
        <v>1.6</v>
      </c>
      <c r="C8" s="3">
        <v>107.4</v>
      </c>
      <c r="D8" s="3">
        <v>10.7</v>
      </c>
      <c r="E8" s="4">
        <v>17</v>
      </c>
      <c r="F8" s="3">
        <v>20.2</v>
      </c>
    </row>
    <row r="9" spans="1:9" x14ac:dyDescent="0.25">
      <c r="A9" s="2">
        <v>8</v>
      </c>
      <c r="B9" s="3">
        <v>12.5</v>
      </c>
      <c r="C9" s="3">
        <v>185.4</v>
      </c>
      <c r="D9" s="3">
        <v>27.1</v>
      </c>
      <c r="E9" s="4">
        <v>18</v>
      </c>
      <c r="F9" s="3">
        <v>43.8</v>
      </c>
    </row>
    <row r="10" spans="1:9" x14ac:dyDescent="0.25">
      <c r="A10" s="2">
        <v>9</v>
      </c>
      <c r="B10" s="3">
        <v>1</v>
      </c>
      <c r="C10" s="3">
        <v>96.1</v>
      </c>
      <c r="D10" s="3">
        <v>1.7</v>
      </c>
      <c r="E10" s="4">
        <v>10</v>
      </c>
      <c r="F10" s="3">
        <v>55.9</v>
      </c>
    </row>
    <row r="11" spans="1:9" x14ac:dyDescent="0.25">
      <c r="A11" s="2">
        <v>10</v>
      </c>
      <c r="B11" s="3">
        <v>2.6</v>
      </c>
      <c r="C11" s="3">
        <v>72.8</v>
      </c>
      <c r="D11" s="3">
        <v>9.1</v>
      </c>
      <c r="E11" s="4">
        <v>14</v>
      </c>
      <c r="F11" s="3">
        <v>64.3</v>
      </c>
    </row>
    <row r="12" spans="1:9" x14ac:dyDescent="0.25">
      <c r="A12" s="2">
        <v>11</v>
      </c>
      <c r="B12" s="3">
        <v>0.3</v>
      </c>
      <c r="C12" s="3">
        <v>64.2</v>
      </c>
      <c r="D12" s="3">
        <v>2.1</v>
      </c>
      <c r="E12" s="4">
        <v>11</v>
      </c>
      <c r="F12" s="3">
        <v>42.7</v>
      </c>
    </row>
    <row r="13" spans="1:9" x14ac:dyDescent="0.25">
      <c r="A13" s="2">
        <v>12</v>
      </c>
      <c r="B13" s="3">
        <v>4</v>
      </c>
      <c r="C13" s="3">
        <v>132.19999999999999</v>
      </c>
      <c r="D13" s="3">
        <v>11.2</v>
      </c>
      <c r="E13" s="4">
        <v>23</v>
      </c>
      <c r="F13" s="3">
        <v>76.7</v>
      </c>
    </row>
    <row r="14" spans="1:9" x14ac:dyDescent="0.25">
      <c r="A14" s="2">
        <v>13</v>
      </c>
      <c r="B14" s="3">
        <v>0.8</v>
      </c>
      <c r="C14" s="3">
        <v>58.6</v>
      </c>
      <c r="D14" s="3">
        <v>6</v>
      </c>
      <c r="E14" s="4">
        <v>14</v>
      </c>
      <c r="F14" s="3">
        <v>22.8</v>
      </c>
    </row>
    <row r="15" spans="1:9" x14ac:dyDescent="0.25">
      <c r="A15" s="2">
        <v>14</v>
      </c>
      <c r="B15" s="3">
        <v>3.5</v>
      </c>
      <c r="C15" s="3">
        <v>174.6</v>
      </c>
      <c r="D15" s="3">
        <v>12.7</v>
      </c>
      <c r="E15" s="4">
        <v>26</v>
      </c>
      <c r="F15" s="3">
        <v>117.1</v>
      </c>
    </row>
    <row r="16" spans="1:9" x14ac:dyDescent="0.25">
      <c r="A16" s="2">
        <v>15</v>
      </c>
      <c r="B16" s="3">
        <v>10.199999999999999</v>
      </c>
      <c r="C16" s="3">
        <v>263.5</v>
      </c>
      <c r="D16" s="3">
        <v>15.6</v>
      </c>
      <c r="E16" s="4">
        <v>34</v>
      </c>
      <c r="F16" s="3">
        <v>146.69999999999999</v>
      </c>
    </row>
    <row r="17" spans="1:6" x14ac:dyDescent="0.25">
      <c r="A17" s="2">
        <v>16</v>
      </c>
      <c r="B17" s="3">
        <v>3</v>
      </c>
      <c r="C17" s="3">
        <v>79.3</v>
      </c>
      <c r="D17" s="3">
        <v>8.9</v>
      </c>
      <c r="E17" s="4">
        <v>15</v>
      </c>
      <c r="F17" s="3">
        <v>29.9</v>
      </c>
    </row>
    <row r="18" spans="1:6" x14ac:dyDescent="0.25">
      <c r="A18" s="2">
        <v>17</v>
      </c>
      <c r="B18" s="3">
        <v>0.2</v>
      </c>
      <c r="C18" s="3">
        <v>14.8</v>
      </c>
      <c r="D18" s="3">
        <v>0.6</v>
      </c>
      <c r="E18" s="4">
        <v>2</v>
      </c>
      <c r="F18" s="3">
        <v>42.1</v>
      </c>
    </row>
    <row r="19" spans="1:6" x14ac:dyDescent="0.25">
      <c r="A19" s="2">
        <v>18</v>
      </c>
      <c r="B19" s="3">
        <v>0.4</v>
      </c>
      <c r="C19" s="3">
        <v>73.5</v>
      </c>
      <c r="D19" s="3">
        <v>5.9</v>
      </c>
      <c r="E19" s="4">
        <v>11</v>
      </c>
      <c r="F19" s="3">
        <v>25.3</v>
      </c>
    </row>
    <row r="20" spans="1:6" x14ac:dyDescent="0.25">
      <c r="A20" s="2">
        <v>19</v>
      </c>
      <c r="B20" s="3">
        <v>1</v>
      </c>
      <c r="C20" s="3">
        <v>24.7</v>
      </c>
      <c r="D20" s="3">
        <v>5</v>
      </c>
      <c r="E20" s="4">
        <v>4</v>
      </c>
      <c r="F20" s="3">
        <v>13.4</v>
      </c>
    </row>
    <row r="21" spans="1:6" x14ac:dyDescent="0.25">
      <c r="A21" s="2">
        <v>20</v>
      </c>
      <c r="B21" s="3">
        <v>6.8</v>
      </c>
      <c r="C21" s="3">
        <v>139.4</v>
      </c>
      <c r="D21" s="3">
        <v>7.2</v>
      </c>
      <c r="E21" s="4">
        <v>28</v>
      </c>
      <c r="F21" s="3">
        <v>64.3</v>
      </c>
    </row>
    <row r="22" spans="1:6" x14ac:dyDescent="0.25">
      <c r="A22" s="2">
        <v>21</v>
      </c>
      <c r="B22" s="3">
        <v>11.6</v>
      </c>
      <c r="C22" s="3">
        <v>368.2</v>
      </c>
      <c r="D22" s="3">
        <v>16.8</v>
      </c>
      <c r="E22" s="4">
        <v>32</v>
      </c>
      <c r="F22" s="3">
        <v>163.9</v>
      </c>
    </row>
    <row r="23" spans="1:6" x14ac:dyDescent="0.25">
      <c r="A23" s="2">
        <v>22</v>
      </c>
      <c r="B23" s="3">
        <v>1.6</v>
      </c>
      <c r="C23" s="3">
        <v>95.7</v>
      </c>
      <c r="D23" s="3">
        <v>3.8</v>
      </c>
      <c r="E23" s="4">
        <v>10</v>
      </c>
      <c r="F23" s="3">
        <v>44.5</v>
      </c>
    </row>
    <row r="24" spans="1:6" x14ac:dyDescent="0.25">
      <c r="A24" s="2">
        <v>23</v>
      </c>
      <c r="B24" s="3">
        <v>1.2</v>
      </c>
      <c r="C24" s="3">
        <v>109.6</v>
      </c>
      <c r="D24" s="3">
        <v>10.3</v>
      </c>
      <c r="E24" s="4">
        <v>14</v>
      </c>
      <c r="F24" s="3">
        <v>67.900000000000006</v>
      </c>
    </row>
    <row r="25" spans="1:6" x14ac:dyDescent="0.25">
      <c r="A25" s="2">
        <v>24</v>
      </c>
      <c r="B25" s="3">
        <v>7.2</v>
      </c>
      <c r="C25" s="3">
        <v>196.2</v>
      </c>
      <c r="D25" s="3">
        <v>15.8</v>
      </c>
      <c r="E25" s="4">
        <v>16</v>
      </c>
      <c r="F25" s="3">
        <v>39.700000000000003</v>
      </c>
    </row>
    <row r="26" spans="1:6" x14ac:dyDescent="0.25">
      <c r="A26" s="2">
        <v>25</v>
      </c>
      <c r="B26" s="3">
        <v>3.2</v>
      </c>
      <c r="C26" s="3">
        <v>102.2</v>
      </c>
      <c r="D26" s="3">
        <v>12</v>
      </c>
      <c r="E26" s="4">
        <v>10</v>
      </c>
      <c r="F26" s="3">
        <v>97.1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AD5C3-BC46-4EF0-86F6-DE6698443071}">
  <dimension ref="A1:A6"/>
  <sheetViews>
    <sheetView workbookViewId="0">
      <selection activeCell="D4" sqref="D4"/>
    </sheetView>
  </sheetViews>
  <sheetFormatPr defaultRowHeight="14.4" x14ac:dyDescent="0.25"/>
  <sheetData>
    <row r="1" spans="1:1" ht="15" x14ac:dyDescent="0.25">
      <c r="A1" s="1" t="s">
        <v>0</v>
      </c>
    </row>
    <row r="2" spans="1:1" ht="30" x14ac:dyDescent="0.25">
      <c r="A2" s="1" t="s">
        <v>1</v>
      </c>
    </row>
    <row r="3" spans="1:1" ht="30" x14ac:dyDescent="0.25">
      <c r="A3" s="1" t="s">
        <v>2</v>
      </c>
    </row>
    <row r="4" spans="1:1" ht="45" x14ac:dyDescent="0.25">
      <c r="A4" s="1" t="s">
        <v>3</v>
      </c>
    </row>
    <row r="5" spans="1:1" ht="30" x14ac:dyDescent="0.25">
      <c r="A5" s="1" t="s">
        <v>4</v>
      </c>
    </row>
    <row r="6" spans="1:1" ht="60" x14ac:dyDescent="0.25">
      <c r="A6" s="1" t="s">
        <v>5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相关系数计算</vt:lpstr>
      <vt:lpstr>Sheet6</vt:lpstr>
      <vt:lpstr>Sheet7</vt:lpstr>
      <vt:lpstr>Sheet9</vt:lpstr>
      <vt:lpstr>银行业务数据</vt:lpstr>
      <vt:lpstr>Sheet11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2017-09-02T09:14:12Z</dcterms:created>
  <dcterms:modified xsi:type="dcterms:W3CDTF">2021-08-07T16:49:02Z</dcterms:modified>
</cp:coreProperties>
</file>