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zzelfeliu/Dropbox/GitHub/il_state_pensions_2020/clean_data/"/>
    </mc:Choice>
  </mc:AlternateContent>
  <xr:revisionPtr revIDLastSave="0" documentId="13_ncr:1_{8A42EE34-7271-654F-9920-374067F249E5}" xr6:coauthVersionLast="36" xr6:coauthVersionMax="36" xr10:uidLastSave="{00000000-0000-0000-0000-000000000000}"/>
  <bookViews>
    <workbookView xWindow="780" yWindow="960" windowWidth="27640" windowHeight="16540" xr2:uid="{F34730BD-03A1-6642-81F8-1184EC35F3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" i="1"/>
  <c r="K2" i="1" s="1"/>
</calcChain>
</file>

<file path=xl/sharedStrings.xml><?xml version="1.0" encoding="utf-8"?>
<sst xmlns="http://schemas.openxmlformats.org/spreadsheetml/2006/main" count="33" uniqueCount="22">
  <si>
    <t>NA</t>
  </si>
  <si>
    <t>year</t>
  </si>
  <si>
    <t>number_active</t>
  </si>
  <si>
    <t>aal</t>
  </si>
  <si>
    <t>assets_eoy</t>
  </si>
  <si>
    <t>uual</t>
  </si>
  <si>
    <t>ratio</t>
  </si>
  <si>
    <t>payroll</t>
  </si>
  <si>
    <t>tot_nc</t>
  </si>
  <si>
    <t>empe_nc</t>
  </si>
  <si>
    <t>empr_nc</t>
  </si>
  <si>
    <t>empr_nc_as_percent_of_payroll</t>
  </si>
  <si>
    <t>no_gob_st_cont</t>
  </si>
  <si>
    <t>debt_service</t>
  </si>
  <si>
    <t>maximum_st_cont</t>
  </si>
  <si>
    <t>formula_st_cont_with_gob</t>
  </si>
  <si>
    <t>state_contribution</t>
  </si>
  <si>
    <t>cont_as_percent_of_payroll</t>
  </si>
  <si>
    <t>tot_exp</t>
  </si>
  <si>
    <t>disbursements</t>
  </si>
  <si>
    <t>ror</t>
  </si>
  <si>
    <t>admin_exp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</si>
</sst>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0" fontId="0" fillId="0" borderId="0" xfId="0" applyNumberFormat="1" applyBorder="1"/>
    <xf numFmtId="0" fontId="2" fillId="0" borderId="0" xfId="0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44" fontId="0" fillId="0" borderId="0" xfId="1" applyFont="1"/>
    <xf numFmtId="44" fontId="0" fillId="0" borderId="0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A2A4-5352-6A4D-A442-609E4D38B71F}">
  <dimension ref="A1:W27"/>
  <sheetViews>
    <sheetView tabSelected="1" topLeftCell="B1" workbookViewId="0">
      <selection activeCell="N15" sqref="N15"/>
    </sheetView>
  </sheetViews>
  <sheetFormatPr baseColWidth="10" defaultRowHeight="16" x14ac:dyDescent="0.2"/>
  <cols>
    <col min="3" max="5" width="11.5" bestFit="1" customWidth="1"/>
  </cols>
  <sheetData>
    <row r="1" spans="1:2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21</v>
      </c>
      <c r="T1" t="s">
        <v>19</v>
      </c>
      <c r="U1" t="s">
        <v>20</v>
      </c>
    </row>
    <row r="2" spans="1:23" x14ac:dyDescent="0.2">
      <c r="A2" s="1">
        <v>2020</v>
      </c>
      <c r="C2" s="7">
        <v>47369.161999999997</v>
      </c>
      <c r="D2" s="7">
        <v>20128.046999999999</v>
      </c>
      <c r="E2" s="7">
        <v>27241.115000000002</v>
      </c>
      <c r="F2" s="5">
        <v>0.4249</v>
      </c>
      <c r="G2" s="7">
        <v>4600.7190000000001</v>
      </c>
      <c r="H2" s="7">
        <v>708.12599999999998</v>
      </c>
      <c r="I2" s="8">
        <v>284.589</v>
      </c>
      <c r="J2" s="7">
        <f>H2-I2</f>
        <v>423.53699999999998</v>
      </c>
      <c r="K2" s="4">
        <f>J2/G2</f>
        <v>9.2058871667667588E-2</v>
      </c>
      <c r="M2" s="7">
        <v>132.00899999999999</v>
      </c>
      <c r="P2" s="8">
        <v>1827.623</v>
      </c>
      <c r="Q2" s="2">
        <v>0.3972</v>
      </c>
      <c r="R2" s="7">
        <v>2868.0699999999997</v>
      </c>
      <c r="S2" s="7">
        <v>21.207000000000001</v>
      </c>
      <c r="T2" s="7">
        <v>2846.8629999999998</v>
      </c>
      <c r="U2" s="2">
        <v>6.7500000000000004E-2</v>
      </c>
    </row>
    <row r="3" spans="1:23" x14ac:dyDescent="0.2">
      <c r="A3" s="1">
        <v>2021</v>
      </c>
      <c r="C3" s="7">
        <v>48286.22</v>
      </c>
      <c r="D3" s="7">
        <v>20955.484</v>
      </c>
      <c r="E3" s="7">
        <v>27330.736000000001</v>
      </c>
      <c r="F3" s="5">
        <v>0.434</v>
      </c>
      <c r="G3" s="7">
        <v>4667.1909999999998</v>
      </c>
      <c r="H3" s="7">
        <v>695.83699999999999</v>
      </c>
      <c r="I3" s="8">
        <v>285.88900000000001</v>
      </c>
      <c r="J3" s="7">
        <f t="shared" ref="J3:J27" si="0">H3-I3</f>
        <v>409.94799999999998</v>
      </c>
      <c r="K3" s="4">
        <f t="shared" ref="K3:K27" si="1">J3/G3</f>
        <v>8.7836130983283092E-2</v>
      </c>
      <c r="M3" s="7">
        <v>139.61500000000001</v>
      </c>
      <c r="P3" s="8">
        <v>1958.308</v>
      </c>
      <c r="Q3" s="2">
        <v>0.41959999999999997</v>
      </c>
      <c r="R3" s="7">
        <v>2924.82</v>
      </c>
      <c r="S3" s="7">
        <v>21.896000000000001</v>
      </c>
      <c r="T3" s="7">
        <v>2902.924</v>
      </c>
      <c r="U3" s="2">
        <v>6.7500000000000004E-2</v>
      </c>
      <c r="W3" s="3"/>
    </row>
    <row r="4" spans="1:23" x14ac:dyDescent="0.2">
      <c r="A4" s="1">
        <v>2022</v>
      </c>
      <c r="C4" s="7">
        <v>49152.540999999997</v>
      </c>
      <c r="D4" s="7">
        <v>21646.723000000002</v>
      </c>
      <c r="E4" s="7">
        <v>27505.817999999999</v>
      </c>
      <c r="F4" s="5">
        <v>0.44040000000000001</v>
      </c>
      <c r="G4" s="7">
        <v>4747.5020000000004</v>
      </c>
      <c r="H4" s="7">
        <v>684.87300000000005</v>
      </c>
      <c r="I4" s="8">
        <v>288.05</v>
      </c>
      <c r="J4" s="7">
        <f t="shared" si="0"/>
        <v>396.82300000000004</v>
      </c>
      <c r="K4" s="4">
        <f t="shared" si="1"/>
        <v>8.3585641459445414E-2</v>
      </c>
      <c r="M4" s="7">
        <v>146.73599999999999</v>
      </c>
      <c r="P4" s="8">
        <v>2030.5989999999999</v>
      </c>
      <c r="Q4" s="2">
        <v>0.42770000000000002</v>
      </c>
      <c r="R4" s="7">
        <v>3023.5880000000002</v>
      </c>
      <c r="S4" s="7">
        <v>22.608000000000001</v>
      </c>
      <c r="T4" s="7">
        <v>3000.98</v>
      </c>
      <c r="U4" s="2">
        <v>6.7500000000000004E-2</v>
      </c>
    </row>
    <row r="5" spans="1:23" x14ac:dyDescent="0.2">
      <c r="A5" s="1">
        <v>2023</v>
      </c>
      <c r="C5" s="7">
        <v>49965.464999999997</v>
      </c>
      <c r="D5" s="7">
        <v>22306.634999999998</v>
      </c>
      <c r="E5" s="7">
        <v>27658.83</v>
      </c>
      <c r="F5" s="5">
        <v>0.44640000000000002</v>
      </c>
      <c r="G5" s="7">
        <v>4839.0910000000003</v>
      </c>
      <c r="H5" s="7">
        <v>675.23599999999999</v>
      </c>
      <c r="I5" s="8">
        <v>291.01900000000001</v>
      </c>
      <c r="J5" s="7">
        <f t="shared" si="0"/>
        <v>384.21699999999998</v>
      </c>
      <c r="K5" s="4">
        <f t="shared" si="1"/>
        <v>7.9398589528487884E-2</v>
      </c>
      <c r="M5" s="7">
        <v>153.37299999999999</v>
      </c>
      <c r="P5" s="8">
        <v>2087.4470000000001</v>
      </c>
      <c r="Q5" s="2">
        <v>0.43140000000000001</v>
      </c>
      <c r="R5" s="7">
        <v>3122.9649999999997</v>
      </c>
      <c r="S5" s="7">
        <v>23.343</v>
      </c>
      <c r="T5" s="7">
        <v>3099.6219999999998</v>
      </c>
      <c r="U5" s="2">
        <v>6.7500000000000004E-2</v>
      </c>
    </row>
    <row r="6" spans="1:23" x14ac:dyDescent="0.2">
      <c r="A6" s="1">
        <v>2024</v>
      </c>
      <c r="C6" s="7">
        <v>50715.241999999998</v>
      </c>
      <c r="D6" s="7">
        <v>23007.169000000002</v>
      </c>
      <c r="E6" s="7">
        <v>27708.074000000001</v>
      </c>
      <c r="F6" s="5">
        <v>0.45369999999999999</v>
      </c>
      <c r="G6" s="7">
        <v>4934.8649999999998</v>
      </c>
      <c r="H6" s="7">
        <v>665.8</v>
      </c>
      <c r="I6" s="8">
        <v>294.30700000000002</v>
      </c>
      <c r="J6" s="7">
        <f t="shared" si="0"/>
        <v>371.49299999999994</v>
      </c>
      <c r="K6" s="4">
        <f t="shared" si="1"/>
        <v>7.5279262958561161E-2</v>
      </c>
      <c r="M6" s="7">
        <v>164.417</v>
      </c>
      <c r="P6" s="8">
        <v>2154.913</v>
      </c>
      <c r="Q6" s="2">
        <v>0.43669999999999998</v>
      </c>
      <c r="R6" s="7">
        <v>3228.5120000000002</v>
      </c>
      <c r="S6" s="7">
        <v>24.100999999999999</v>
      </c>
      <c r="T6" s="7">
        <v>3204.4110000000001</v>
      </c>
      <c r="U6" s="2">
        <v>6.7500000000000004E-2</v>
      </c>
    </row>
    <row r="7" spans="1:23" x14ac:dyDescent="0.2">
      <c r="A7" s="1">
        <v>2025</v>
      </c>
      <c r="C7" s="7">
        <v>51395.290999999997</v>
      </c>
      <c r="D7" s="7">
        <v>23686.661</v>
      </c>
      <c r="E7" s="7">
        <v>27708.63</v>
      </c>
      <c r="F7" s="5">
        <v>0.46089999999999998</v>
      </c>
      <c r="G7" s="7">
        <v>5034.1689999999999</v>
      </c>
      <c r="H7" s="7">
        <v>656.87900000000002</v>
      </c>
      <c r="I7" s="8">
        <v>297.83600000000001</v>
      </c>
      <c r="J7" s="7">
        <f t="shared" si="0"/>
        <v>359.04300000000001</v>
      </c>
      <c r="K7" s="4">
        <f t="shared" si="1"/>
        <v>7.1321205148257835E-2</v>
      </c>
      <c r="M7" s="7">
        <v>174.60400000000001</v>
      </c>
      <c r="P7" s="8">
        <v>2193.5880000000002</v>
      </c>
      <c r="Q7" s="2">
        <v>0.43569999999999998</v>
      </c>
      <c r="R7" s="7">
        <v>3336.8490000000002</v>
      </c>
      <c r="S7" s="7">
        <v>24.885000000000002</v>
      </c>
      <c r="T7" s="7">
        <v>3311.9639999999999</v>
      </c>
      <c r="U7" s="2">
        <v>6.7500000000000004E-2</v>
      </c>
    </row>
    <row r="8" spans="1:23" x14ac:dyDescent="0.2">
      <c r="A8" s="1">
        <v>2026</v>
      </c>
      <c r="C8" s="7">
        <v>52001.68</v>
      </c>
      <c r="D8" s="7">
        <v>24349.273000000001</v>
      </c>
      <c r="E8" s="7">
        <v>27652.406999999999</v>
      </c>
      <c r="F8" s="5">
        <v>0.46820000000000001</v>
      </c>
      <c r="G8" s="7">
        <v>5137.29</v>
      </c>
      <c r="H8" s="7">
        <v>648.89800000000002</v>
      </c>
      <c r="I8" s="8">
        <v>301.68900000000002</v>
      </c>
      <c r="J8" s="7">
        <f t="shared" si="0"/>
        <v>347.209</v>
      </c>
      <c r="K8" s="4">
        <f t="shared" si="1"/>
        <v>6.7586022980988036E-2</v>
      </c>
      <c r="M8" s="7">
        <v>179.149</v>
      </c>
      <c r="P8" s="8">
        <v>2237.5540000000001</v>
      </c>
      <c r="Q8" s="2">
        <v>0.43559999999999999</v>
      </c>
      <c r="R8" s="7">
        <v>3445.3960000000002</v>
      </c>
      <c r="S8" s="7">
        <v>25.693000000000001</v>
      </c>
      <c r="T8" s="7">
        <v>3419.703</v>
      </c>
      <c r="U8" s="2">
        <v>6.7500000000000004E-2</v>
      </c>
    </row>
    <row r="9" spans="1:23" x14ac:dyDescent="0.2">
      <c r="A9" s="1">
        <v>2027</v>
      </c>
      <c r="C9" s="7">
        <v>52535.014999999999</v>
      </c>
      <c r="D9" s="7">
        <v>25002.027999999998</v>
      </c>
      <c r="E9" s="7">
        <v>27532.987000000001</v>
      </c>
      <c r="F9" s="5">
        <v>0.47589999999999999</v>
      </c>
      <c r="G9" s="7">
        <v>5246.348</v>
      </c>
      <c r="H9" s="7">
        <v>642.07500000000005</v>
      </c>
      <c r="I9" s="8">
        <v>305.93700000000001</v>
      </c>
      <c r="J9" s="7">
        <f t="shared" si="0"/>
        <v>336.13800000000003</v>
      </c>
      <c r="K9" s="4">
        <f t="shared" si="1"/>
        <v>6.4070854621157428E-2</v>
      </c>
      <c r="M9" s="7">
        <v>183.19499999999999</v>
      </c>
      <c r="P9" s="8">
        <v>2284.8110000000001</v>
      </c>
      <c r="Q9" s="2">
        <v>0.4355</v>
      </c>
      <c r="R9" s="7">
        <v>3549.7309999999998</v>
      </c>
      <c r="S9" s="7">
        <v>26.527999999999999</v>
      </c>
      <c r="T9" s="7">
        <v>3523.203</v>
      </c>
      <c r="U9" s="2">
        <v>6.7500000000000004E-2</v>
      </c>
    </row>
    <row r="10" spans="1:23" x14ac:dyDescent="0.2">
      <c r="A10" s="1">
        <v>2028</v>
      </c>
      <c r="C10" s="7">
        <v>52993.061999999998</v>
      </c>
      <c r="D10" s="7">
        <v>25644.438999999998</v>
      </c>
      <c r="E10" s="7">
        <v>27348.623</v>
      </c>
      <c r="F10" s="5">
        <v>0.4839</v>
      </c>
      <c r="G10" s="7">
        <v>5361.0929999999998</v>
      </c>
      <c r="H10" s="7">
        <v>636.34699999999998</v>
      </c>
      <c r="I10" s="8">
        <v>310.58600000000001</v>
      </c>
      <c r="J10" s="7">
        <f t="shared" si="0"/>
        <v>325.76099999999997</v>
      </c>
      <c r="K10" s="4">
        <f t="shared" si="1"/>
        <v>6.0763915119547443E-2</v>
      </c>
      <c r="M10" s="7">
        <v>191.63399999999999</v>
      </c>
      <c r="P10" s="8">
        <v>2330.35</v>
      </c>
      <c r="Q10" s="2">
        <v>0.43469999999999998</v>
      </c>
      <c r="R10" s="7">
        <v>3652.576</v>
      </c>
      <c r="S10" s="7">
        <v>27.39</v>
      </c>
      <c r="T10" s="7">
        <v>3625.1860000000001</v>
      </c>
      <c r="U10" s="2">
        <v>6.7500000000000004E-2</v>
      </c>
    </row>
    <row r="11" spans="1:23" x14ac:dyDescent="0.2">
      <c r="A11" s="1">
        <v>2029</v>
      </c>
      <c r="C11" s="7">
        <v>53370.088000000003</v>
      </c>
      <c r="D11" s="7">
        <v>26276.833999999999</v>
      </c>
      <c r="E11" s="7">
        <v>27093.254000000001</v>
      </c>
      <c r="F11" s="5">
        <v>0.4924</v>
      </c>
      <c r="G11" s="7">
        <v>5479.0910000000003</v>
      </c>
      <c r="H11" s="7">
        <v>631.45500000000004</v>
      </c>
      <c r="I11" s="8">
        <v>315.44600000000003</v>
      </c>
      <c r="J11" s="7">
        <f t="shared" si="0"/>
        <v>316.00900000000001</v>
      </c>
      <c r="K11" s="4">
        <f t="shared" si="1"/>
        <v>5.7675442879119909E-2</v>
      </c>
      <c r="M11" s="7">
        <v>199.32499999999999</v>
      </c>
      <c r="P11" s="8">
        <v>2378.1680000000001</v>
      </c>
      <c r="Q11" s="2">
        <v>0.434</v>
      </c>
      <c r="R11" s="7">
        <v>3756.9189999999999</v>
      </c>
      <c r="S11" s="7">
        <v>28.280999999999999</v>
      </c>
      <c r="T11" s="7">
        <v>3728.6379999999999</v>
      </c>
      <c r="U11" s="2">
        <v>6.7500000000000004E-2</v>
      </c>
    </row>
    <row r="12" spans="1:23" x14ac:dyDescent="0.2">
      <c r="A12" s="1">
        <v>2030</v>
      </c>
      <c r="C12" s="7">
        <v>53666.152000000002</v>
      </c>
      <c r="D12" s="7">
        <v>26901.131000000001</v>
      </c>
      <c r="E12" s="7">
        <v>26765.02</v>
      </c>
      <c r="F12" s="5">
        <v>0.50129999999999997</v>
      </c>
      <c r="G12" s="7">
        <v>5599.7129999999997</v>
      </c>
      <c r="H12" s="7">
        <v>626.63499999999999</v>
      </c>
      <c r="I12" s="8">
        <v>320.476</v>
      </c>
      <c r="J12" s="7">
        <f t="shared" si="0"/>
        <v>306.15899999999999</v>
      </c>
      <c r="K12" s="4">
        <f t="shared" si="1"/>
        <v>5.4674052045167315E-2</v>
      </c>
      <c r="M12" s="7">
        <v>211.16</v>
      </c>
      <c r="P12" s="8">
        <v>2423.0770000000002</v>
      </c>
      <c r="Q12" s="2">
        <v>0.43269999999999997</v>
      </c>
      <c r="R12" s="7">
        <v>3856.0099999999998</v>
      </c>
      <c r="S12" s="7">
        <v>29.2</v>
      </c>
      <c r="T12" s="7">
        <v>3826.81</v>
      </c>
      <c r="U12" s="2">
        <v>6.7500000000000004E-2</v>
      </c>
    </row>
    <row r="13" spans="1:23" x14ac:dyDescent="0.2">
      <c r="A13" s="1">
        <v>2031</v>
      </c>
      <c r="C13" s="7">
        <v>53875.415000000001</v>
      </c>
      <c r="D13" s="7">
        <v>27520.026000000002</v>
      </c>
      <c r="E13" s="7">
        <v>26355.387999999999</v>
      </c>
      <c r="F13" s="5">
        <v>0.51080000000000003</v>
      </c>
      <c r="G13" s="7">
        <v>5725.2910000000002</v>
      </c>
      <c r="H13" s="7">
        <v>621.80799999999999</v>
      </c>
      <c r="I13" s="8">
        <v>325.7</v>
      </c>
      <c r="J13" s="7">
        <f t="shared" si="0"/>
        <v>296.108</v>
      </c>
      <c r="K13" s="4">
        <f t="shared" si="1"/>
        <v>5.1719292521550435E-2</v>
      </c>
      <c r="M13" s="7">
        <v>221.99700000000001</v>
      </c>
      <c r="P13" s="8">
        <v>2471.3139999999999</v>
      </c>
      <c r="Q13" s="2">
        <v>0.43159999999999998</v>
      </c>
      <c r="R13" s="7">
        <v>3955.4859999999999</v>
      </c>
      <c r="S13" s="7">
        <v>30.149000000000001</v>
      </c>
      <c r="T13" s="7">
        <v>3925.337</v>
      </c>
      <c r="U13" s="2">
        <v>6.7500000000000004E-2</v>
      </c>
    </row>
    <row r="14" spans="1:23" x14ac:dyDescent="0.2">
      <c r="A14" s="1">
        <v>2032</v>
      </c>
      <c r="C14" s="7">
        <v>54004.419000000002</v>
      </c>
      <c r="D14" s="7">
        <v>28154.491999999998</v>
      </c>
      <c r="E14" s="7">
        <v>25849.927</v>
      </c>
      <c r="F14" s="5">
        <v>0.52129999999999999</v>
      </c>
      <c r="G14" s="7">
        <v>5856.8760000000002</v>
      </c>
      <c r="H14" s="7">
        <v>617.27200000000005</v>
      </c>
      <c r="I14" s="8">
        <v>331.17700000000002</v>
      </c>
      <c r="J14" s="7">
        <f t="shared" si="0"/>
        <v>286.09500000000003</v>
      </c>
      <c r="K14" s="4">
        <f t="shared" si="1"/>
        <v>4.8847713354354783E-2</v>
      </c>
      <c r="M14" s="7">
        <v>226.94399999999999</v>
      </c>
      <c r="P14" s="8">
        <v>2528.2689999999998</v>
      </c>
      <c r="Q14" s="2">
        <v>0.43169999999999997</v>
      </c>
      <c r="R14" s="7">
        <v>4043.2809999999999</v>
      </c>
      <c r="S14" s="7">
        <v>31.129000000000001</v>
      </c>
      <c r="T14" s="7">
        <v>4012.152</v>
      </c>
      <c r="U14" s="2">
        <v>6.7500000000000004E-2</v>
      </c>
    </row>
    <row r="15" spans="1:23" x14ac:dyDescent="0.2">
      <c r="A15" s="1">
        <v>2033</v>
      </c>
      <c r="C15" s="7">
        <v>54056.37</v>
      </c>
      <c r="D15" s="7">
        <v>28822.535</v>
      </c>
      <c r="E15" s="7">
        <v>25233.834999999999</v>
      </c>
      <c r="F15" s="5">
        <v>0.53320000000000001</v>
      </c>
      <c r="G15" s="7">
        <v>5995.3119999999999</v>
      </c>
      <c r="H15" s="7">
        <v>613.86199999999997</v>
      </c>
      <c r="I15" s="8">
        <v>337.01499999999999</v>
      </c>
      <c r="J15" s="7">
        <f t="shared" si="0"/>
        <v>276.84699999999998</v>
      </c>
      <c r="K15" s="4">
        <f t="shared" si="1"/>
        <v>4.617724648858975E-2</v>
      </c>
      <c r="M15" s="7">
        <v>226.249</v>
      </c>
      <c r="P15" s="8">
        <v>2594.087</v>
      </c>
      <c r="Q15" s="2">
        <v>0.43269999999999997</v>
      </c>
      <c r="R15" s="7">
        <v>4123.8869999999997</v>
      </c>
      <c r="S15" s="7">
        <v>32.14</v>
      </c>
      <c r="T15" s="7">
        <v>4091.7469999999998</v>
      </c>
      <c r="U15" s="2">
        <v>6.7500000000000004E-2</v>
      </c>
    </row>
    <row r="16" spans="1:23" x14ac:dyDescent="0.2">
      <c r="A16" s="1">
        <v>2034</v>
      </c>
      <c r="C16" s="7">
        <v>54033.046999999999</v>
      </c>
      <c r="D16" s="7">
        <v>29566.705000000002</v>
      </c>
      <c r="E16" s="7">
        <v>24466.342000000001</v>
      </c>
      <c r="F16" s="5">
        <v>0.54720000000000002</v>
      </c>
      <c r="G16" s="7">
        <v>6139.4769999999999</v>
      </c>
      <c r="H16" s="7">
        <v>611.64</v>
      </c>
      <c r="I16" s="8">
        <v>343.137</v>
      </c>
      <c r="J16" s="7">
        <f t="shared" si="0"/>
        <v>268.50299999999999</v>
      </c>
      <c r="K16" s="4">
        <f t="shared" si="1"/>
        <v>4.3733855505933159E-2</v>
      </c>
      <c r="M16" t="s">
        <v>0</v>
      </c>
      <c r="P16" s="8">
        <v>2693.0729999999999</v>
      </c>
      <c r="Q16" s="2">
        <v>0.43859999999999999</v>
      </c>
      <c r="R16" s="7">
        <v>4198.9590000000007</v>
      </c>
      <c r="S16" s="7">
        <v>33.185000000000002</v>
      </c>
      <c r="T16" s="7">
        <v>4165.7740000000003</v>
      </c>
      <c r="U16" s="2">
        <v>6.7500000000000004E-2</v>
      </c>
    </row>
    <row r="17" spans="1:21" x14ac:dyDescent="0.2">
      <c r="A17" s="1">
        <v>2035</v>
      </c>
      <c r="C17" s="7">
        <v>54006.915000000001</v>
      </c>
      <c r="D17" s="7">
        <v>30434.403999999999</v>
      </c>
      <c r="E17" s="7">
        <v>23572.510999999999</v>
      </c>
      <c r="F17" s="5">
        <v>0.5635</v>
      </c>
      <c r="G17" s="7">
        <v>6288.2979999999998</v>
      </c>
      <c r="H17" s="7">
        <v>610.04999999999995</v>
      </c>
      <c r="I17" s="8">
        <v>349.48399999999998</v>
      </c>
      <c r="J17" s="7">
        <f t="shared" si="0"/>
        <v>260.56599999999997</v>
      </c>
      <c r="K17" s="4">
        <f t="shared" si="1"/>
        <v>4.1436649471764855E-2</v>
      </c>
      <c r="M17" t="s">
        <v>0</v>
      </c>
      <c r="P17" s="8">
        <v>2758.3530000000001</v>
      </c>
      <c r="Q17" s="2">
        <v>0.43859999999999999</v>
      </c>
      <c r="R17" s="7">
        <v>4199.6440000000002</v>
      </c>
      <c r="S17" s="7">
        <v>34.262999999999998</v>
      </c>
      <c r="T17" s="7">
        <v>4165.3810000000003</v>
      </c>
      <c r="U17" s="2">
        <v>6.7500000000000004E-2</v>
      </c>
    </row>
    <row r="18" spans="1:21" x14ac:dyDescent="0.2">
      <c r="A18" s="1">
        <v>2036</v>
      </c>
      <c r="C18" s="7">
        <v>53919.315000000002</v>
      </c>
      <c r="D18" s="7">
        <v>31376.934000000001</v>
      </c>
      <c r="E18" s="7">
        <v>22542.38</v>
      </c>
      <c r="F18" s="5">
        <v>0.58189999999999997</v>
      </c>
      <c r="G18" s="7">
        <v>6440.8190000000004</v>
      </c>
      <c r="H18" s="7">
        <v>608.84100000000001</v>
      </c>
      <c r="I18" s="8">
        <v>356.01</v>
      </c>
      <c r="J18" s="7">
        <f t="shared" si="0"/>
        <v>252.83100000000002</v>
      </c>
      <c r="K18" s="4">
        <f t="shared" si="1"/>
        <v>3.925447990387558E-2</v>
      </c>
      <c r="M18" t="s">
        <v>0</v>
      </c>
      <c r="P18" s="8">
        <v>2825.2559999999999</v>
      </c>
      <c r="Q18" s="2">
        <v>0.43859999999999999</v>
      </c>
      <c r="R18" s="7">
        <v>4257.3330000000005</v>
      </c>
      <c r="S18" s="7">
        <v>35.377000000000002</v>
      </c>
      <c r="T18" s="7">
        <v>4221.9560000000001</v>
      </c>
      <c r="U18" s="2">
        <v>6.7500000000000004E-2</v>
      </c>
    </row>
    <row r="19" spans="1:21" x14ac:dyDescent="0.2">
      <c r="A19" s="1">
        <v>2037</v>
      </c>
      <c r="C19" s="7">
        <v>53773.184999999998</v>
      </c>
      <c r="D19" s="7">
        <v>32408.091</v>
      </c>
      <c r="E19" s="7">
        <v>21365.094000000001</v>
      </c>
      <c r="F19" s="5">
        <v>0.60270000000000001</v>
      </c>
      <c r="G19" s="7">
        <v>6597.6710000000003</v>
      </c>
      <c r="H19" s="7">
        <v>608.08199999999999</v>
      </c>
      <c r="I19" s="8">
        <v>362.726</v>
      </c>
      <c r="J19" s="7">
        <f t="shared" si="0"/>
        <v>245.35599999999999</v>
      </c>
      <c r="K19" s="4">
        <f t="shared" si="1"/>
        <v>3.7188274468369212E-2</v>
      </c>
      <c r="M19" t="s">
        <v>0</v>
      </c>
      <c r="P19" s="8">
        <v>2894.0590000000002</v>
      </c>
      <c r="Q19" s="2">
        <v>0.43859999999999999</v>
      </c>
      <c r="R19" s="7">
        <v>4308.6509999999998</v>
      </c>
      <c r="S19" s="7">
        <v>36.527000000000001</v>
      </c>
      <c r="T19" s="7">
        <v>4272.1239999999998</v>
      </c>
      <c r="U19" s="2">
        <v>6.7500000000000004E-2</v>
      </c>
    </row>
    <row r="20" spans="1:21" x14ac:dyDescent="0.2">
      <c r="A20" s="1">
        <v>2038</v>
      </c>
      <c r="C20" s="7">
        <v>53570.963000000003</v>
      </c>
      <c r="D20" s="7">
        <v>33542.050999999999</v>
      </c>
      <c r="E20" s="7">
        <v>20028.911</v>
      </c>
      <c r="F20" s="5">
        <v>0.62609999999999999</v>
      </c>
      <c r="G20" s="7">
        <v>6759.7179999999998</v>
      </c>
      <c r="H20" s="7">
        <v>608.04899999999998</v>
      </c>
      <c r="I20" s="8">
        <v>369.67500000000001</v>
      </c>
      <c r="J20" s="7">
        <f t="shared" si="0"/>
        <v>238.37399999999997</v>
      </c>
      <c r="K20" s="4">
        <f t="shared" si="1"/>
        <v>3.5263897103399874E-2</v>
      </c>
      <c r="M20" t="s">
        <v>0</v>
      </c>
      <c r="P20" s="8">
        <v>2965.1410000000001</v>
      </c>
      <c r="Q20" s="2">
        <v>0.43859999999999999</v>
      </c>
      <c r="R20" s="7">
        <v>4354.5479999999998</v>
      </c>
      <c r="S20" s="7">
        <v>37.713999999999999</v>
      </c>
      <c r="T20" s="7">
        <v>4316.8339999999998</v>
      </c>
      <c r="U20" s="2">
        <v>6.7500000000000004E-2</v>
      </c>
    </row>
    <row r="21" spans="1:21" x14ac:dyDescent="0.2">
      <c r="A21" s="1">
        <v>2039</v>
      </c>
      <c r="C21" s="7">
        <v>53320.961000000003</v>
      </c>
      <c r="D21" s="7">
        <v>34799.196000000004</v>
      </c>
      <c r="E21" s="7">
        <v>18521.764999999999</v>
      </c>
      <c r="F21" s="5">
        <v>0.65259999999999996</v>
      </c>
      <c r="G21" s="7">
        <v>6927.107</v>
      </c>
      <c r="H21" s="7">
        <v>609.30600000000004</v>
      </c>
      <c r="I21" s="8">
        <v>376.90899999999999</v>
      </c>
      <c r="J21" s="7">
        <f t="shared" si="0"/>
        <v>232.39700000000005</v>
      </c>
      <c r="K21" s="4">
        <f t="shared" si="1"/>
        <v>3.3548925980210795E-2</v>
      </c>
      <c r="M21" t="s">
        <v>0</v>
      </c>
      <c r="P21" s="8">
        <v>3038.5659999999998</v>
      </c>
      <c r="Q21" s="2">
        <v>0.43859999999999999</v>
      </c>
      <c r="R21" s="7">
        <v>4390.0639999999994</v>
      </c>
      <c r="S21" s="7">
        <v>38.94</v>
      </c>
      <c r="T21" s="7">
        <v>4351.1239999999998</v>
      </c>
      <c r="U21" s="2">
        <v>6.7500000000000004E-2</v>
      </c>
    </row>
    <row r="22" spans="1:21" x14ac:dyDescent="0.2">
      <c r="A22" s="1">
        <v>2040</v>
      </c>
      <c r="C22" s="7">
        <v>53029.978000000003</v>
      </c>
      <c r="D22" s="7">
        <v>36198.724000000002</v>
      </c>
      <c r="E22" s="7">
        <v>16831.254000000001</v>
      </c>
      <c r="F22" s="5">
        <v>0.68259999999999998</v>
      </c>
      <c r="G22" s="7">
        <v>7099.509</v>
      </c>
      <c r="H22" s="7">
        <v>612.11599999999999</v>
      </c>
      <c r="I22" s="8">
        <v>384.37099999999998</v>
      </c>
      <c r="J22" s="7">
        <f t="shared" si="0"/>
        <v>227.745</v>
      </c>
      <c r="K22" s="4">
        <f t="shared" si="1"/>
        <v>3.2078978982912759E-2</v>
      </c>
      <c r="M22" t="s">
        <v>0</v>
      </c>
      <c r="P22" s="8">
        <v>3114.19</v>
      </c>
      <c r="Q22" s="2">
        <v>0.43859999999999999</v>
      </c>
      <c r="R22" s="7">
        <v>4417.47</v>
      </c>
      <c r="S22" s="7">
        <v>40.204999999999998</v>
      </c>
      <c r="T22" s="7">
        <v>4377.2650000000003</v>
      </c>
      <c r="U22" s="2">
        <v>6.7500000000000004E-2</v>
      </c>
    </row>
    <row r="23" spans="1:21" x14ac:dyDescent="0.2">
      <c r="A23" s="1">
        <v>2041</v>
      </c>
      <c r="C23" s="7">
        <v>52709.19</v>
      </c>
      <c r="D23" s="7">
        <v>37765.421000000002</v>
      </c>
      <c r="E23" s="7">
        <v>14943.769</v>
      </c>
      <c r="F23" s="5">
        <v>0.71650000000000003</v>
      </c>
      <c r="G23" s="7">
        <v>7278.9830000000002</v>
      </c>
      <c r="H23" s="7">
        <v>617.17100000000005</v>
      </c>
      <c r="I23" s="8">
        <v>392.20699999999999</v>
      </c>
      <c r="J23" s="7">
        <f t="shared" si="0"/>
        <v>224.96400000000006</v>
      </c>
      <c r="K23" s="4">
        <f t="shared" si="1"/>
        <v>3.0905965847152005E-2</v>
      </c>
      <c r="M23" t="s">
        <v>0</v>
      </c>
      <c r="P23" s="8">
        <v>3192.9160000000002</v>
      </c>
      <c r="Q23" s="2">
        <v>0.43859999999999999</v>
      </c>
      <c r="R23" s="7">
        <v>4433.6689999999999</v>
      </c>
      <c r="S23" s="7">
        <v>41.512</v>
      </c>
      <c r="T23" s="7">
        <v>4392.1570000000002</v>
      </c>
      <c r="U23" s="2">
        <v>6.7500000000000004E-2</v>
      </c>
    </row>
    <row r="24" spans="1:21" x14ac:dyDescent="0.2">
      <c r="A24" s="1">
        <v>2042</v>
      </c>
      <c r="C24" s="7">
        <v>52373.271999999997</v>
      </c>
      <c r="D24" s="7">
        <v>39527.411</v>
      </c>
      <c r="E24" s="7">
        <v>12845.861000000001</v>
      </c>
      <c r="F24" s="5">
        <v>0.75470000000000004</v>
      </c>
      <c r="G24" s="7">
        <v>7463.9610000000002</v>
      </c>
      <c r="H24" s="7">
        <v>624.68499999999995</v>
      </c>
      <c r="I24" s="8">
        <v>400.28100000000001</v>
      </c>
      <c r="J24" s="7">
        <f t="shared" si="0"/>
        <v>224.40399999999994</v>
      </c>
      <c r="K24" s="4">
        <f t="shared" si="1"/>
        <v>3.0065001679403191E-2</v>
      </c>
      <c r="M24" t="s">
        <v>0</v>
      </c>
      <c r="P24" s="8">
        <v>3274.056</v>
      </c>
      <c r="Q24" s="2">
        <v>0.43859999999999999</v>
      </c>
      <c r="R24" s="7">
        <v>4436.2190000000001</v>
      </c>
      <c r="S24" s="7">
        <v>42.860999999999997</v>
      </c>
      <c r="T24" s="7">
        <v>4393.3580000000002</v>
      </c>
      <c r="U24" s="2">
        <v>6.7500000000000004E-2</v>
      </c>
    </row>
    <row r="25" spans="1:21" x14ac:dyDescent="0.2">
      <c r="A25" s="1">
        <v>2043</v>
      </c>
      <c r="C25" s="7">
        <v>52034.974000000002</v>
      </c>
      <c r="D25" s="7">
        <v>41512.034</v>
      </c>
      <c r="E25" s="7">
        <v>10522.94</v>
      </c>
      <c r="F25" s="5">
        <v>0.79779999999999995</v>
      </c>
      <c r="G25" s="7">
        <v>7654.0020000000004</v>
      </c>
      <c r="H25" s="7">
        <v>634.26900000000001</v>
      </c>
      <c r="I25" s="8">
        <v>408.62</v>
      </c>
      <c r="J25" s="7">
        <f t="shared" si="0"/>
        <v>225.649</v>
      </c>
      <c r="K25" s="4">
        <f t="shared" si="1"/>
        <v>2.948117860434319E-2</v>
      </c>
      <c r="M25" t="s">
        <v>0</v>
      </c>
      <c r="P25" s="8">
        <v>3357.4169999999999</v>
      </c>
      <c r="Q25" s="2">
        <v>0.43859999999999999</v>
      </c>
      <c r="R25" s="7">
        <v>4427.5529999999999</v>
      </c>
      <c r="S25" s="7">
        <v>44.253999999999998</v>
      </c>
      <c r="T25" s="7">
        <v>4383.299</v>
      </c>
      <c r="U25" s="2">
        <v>6.7500000000000004E-2</v>
      </c>
    </row>
    <row r="26" spans="1:21" x14ac:dyDescent="0.2">
      <c r="A26" s="1">
        <v>2044</v>
      </c>
      <c r="C26" s="7">
        <v>51704.267</v>
      </c>
      <c r="D26" s="7">
        <v>43744.635000000002</v>
      </c>
      <c r="E26" s="7">
        <v>7959.6319999999996</v>
      </c>
      <c r="F26" s="5">
        <v>0.84609999999999996</v>
      </c>
      <c r="G26" s="7">
        <v>7848.0420000000004</v>
      </c>
      <c r="H26" s="7">
        <v>645.54300000000001</v>
      </c>
      <c r="I26" s="8">
        <v>417.12</v>
      </c>
      <c r="J26" s="7">
        <f t="shared" si="0"/>
        <v>228.423</v>
      </c>
      <c r="K26" s="4">
        <f t="shared" si="1"/>
        <v>2.9105731085537004E-2</v>
      </c>
      <c r="M26" t="s">
        <v>0</v>
      </c>
      <c r="P26" s="8">
        <v>3442.5329999999999</v>
      </c>
      <c r="Q26" s="2">
        <v>0.43859999999999999</v>
      </c>
      <c r="R26" s="7">
        <v>4410.8159999999998</v>
      </c>
      <c r="S26" s="7">
        <v>45.692</v>
      </c>
      <c r="T26" s="7">
        <v>4365.1239999999998</v>
      </c>
      <c r="U26" s="2">
        <v>6.7500000000000004E-2</v>
      </c>
    </row>
    <row r="27" spans="1:21" x14ac:dyDescent="0.2">
      <c r="A27" s="1">
        <v>2045</v>
      </c>
      <c r="C27" s="7">
        <v>51393.517999999996</v>
      </c>
      <c r="D27" s="7">
        <v>46254.165999999997</v>
      </c>
      <c r="E27" s="7">
        <v>5139.3519999999999</v>
      </c>
      <c r="F27" s="6">
        <v>0.9</v>
      </c>
      <c r="G27" s="7">
        <v>8045.47</v>
      </c>
      <c r="H27" s="7">
        <v>657.99599999999998</v>
      </c>
      <c r="I27" s="8">
        <v>425.709</v>
      </c>
      <c r="J27" s="7">
        <f t="shared" si="0"/>
        <v>232.28699999999998</v>
      </c>
      <c r="K27" s="4">
        <f t="shared" si="1"/>
        <v>2.8871775048567701E-2</v>
      </c>
      <c r="M27" t="s">
        <v>0</v>
      </c>
      <c r="P27" s="8">
        <v>3529.134</v>
      </c>
      <c r="Q27" s="2">
        <v>0.43859999999999999</v>
      </c>
      <c r="R27" s="7">
        <v>4383.8319999999994</v>
      </c>
      <c r="S27" s="7">
        <v>47.177</v>
      </c>
      <c r="T27" s="7">
        <v>4336.6549999999997</v>
      </c>
      <c r="U27" s="2">
        <v>6.7500000000000004E-2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Drazzel Feliu</dc:creator>
  <cp:lastModifiedBy>Drazzel Feliu</cp:lastModifiedBy>
  <dcterms:created xsi:type="dcterms:W3CDTF">2020-06-15T16:30:19Z</dcterms:created>
  <dcterms:modified xsi:type="dcterms:W3CDTF">2020-06-15T21:14:11Z</dcterms:modified>
</cp:coreProperties>
</file>