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10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<sst xmlns="http://schemas.openxmlformats.org/spreadsheetml/2006/main" count="3020" uniqueCount="902">
  <si>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</si>
  <si>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</si>
  <si>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</si>
  <si>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</si>
  <si>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</si>
  <si>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</si>
  <si>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</si>
  <si>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</si>
  <si>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</si>
  <si>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</si>
  <si>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</si>
  <si>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</si>
  <si>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</si>
  <si>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</si>
  <si>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</si>
  <si>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</si>
  <si>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</si>
  <si>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</si>
  <si>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</si>
  <si>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</si>
  <si>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</si>
  <si>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</si>
  <si>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</si>
  <si>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</si>
  <si>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</si>
  <si>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</si>
  <si>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</si>
  <si>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</si>
  <si>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</si>
  <si>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</si>
  <si>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</si>
  <si>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</si>
  <si>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</si>
  <si>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</si>
  <si>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</si>
  <si>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</si>
  <si>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</si>
  <si>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</si>
  <si>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</si>
  <si>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</si>
  <si>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</si>
  <si>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</si>
  <si>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</si>
  <si>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</si>
  <si>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</si>
  <si>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</si>
  <si>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</si>
  <si>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</si>
  <si>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</si>
  <si>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</si>
  <si>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</si>
  <si>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</si>
  <si>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</si>
  <si>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</si>
  <si>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</si>
  <si>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</si>
  <si>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</si>
  <si>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</si>
  <si>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</si>
  <si>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</si>
  <si>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</si>
  <si>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</si>
  <si>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</si>
  <si>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</si>
  <si>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</si>
  <si>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</si>
  <si>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</si>
  <si>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</si>
  <si>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</si>
  <si>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</si>
  <si>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</si>
  <si>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</si>
  <si>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</si>
  <si>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</si>
  <si>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</si>
  <si>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</si>
  <si>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</si>
  <si>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</si>
  <si>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</si>
  <si>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</si>
  <si>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</si>
  <si>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</si>
  <si>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</si>
  <si>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</si>
  <si>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</si>
  <si>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</si>
  <si>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</si>
  <si>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</si>
  <si>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</si>
  <si>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</si>
  <si>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</si>
  <si>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</si>
  <si>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</si>
  <si>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</si>
  <si>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</si>
  <si>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</si>
  <si>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</si>
  <si>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</si>
  <si>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</si>
  <si>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</si>
  <si>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</si>
  <si>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</si>
  <si>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</si>
  <si>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</si>
  <si>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</si>
  <si>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</si>
  <si>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</si>
  <si>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</si>
  <si>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</si>
  <si>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</si>
  <si>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</si>
  <si>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</si>
  <si>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</si>
  <si>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</si>
  <si>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</si>
  <si>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</si>
  <si>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</si>
  <si>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</si>
  <si>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</si>
  <si>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</si>
  <si>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</si>
  <si>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</si>
  <si>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</si>
  <si>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</si>
  <si>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</si>
  <si>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</si>
  <si>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</si>
  <si>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</si>
  <si>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</si>
  <si>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</si>
  <si>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</si>
  <si>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</si>
  <si>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</si>
  <si>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</si>
  <si>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</si>
  <si>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</si>
  <si>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</si>
  <si>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</si>
  <si>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</si>
  <si>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</si>
  <si>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</si>
  <si>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</si>
  <si>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</si>
  <si>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</si>
  <si>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</si>
  <si>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</si>
  <si>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</si>
  <si>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</si>
  <si>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</si>
  <si>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</si>
  <si>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</si>
  <si>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</si>
  <si>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</si>
  <si>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</si>
  <si>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</si>
  <si>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</si>
  <si>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</si>
  <si>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</si>
  <si>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</si>
  <si>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</si>
  <si>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</si>
  <si>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</si>
  <si>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</si>
  <si>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</si>
  <si>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</si>
  <si>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</si>
  <si>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</si>
  <si>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</si>
  <si>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</si>
  <si>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</si>
  <si>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</si>
  <si>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</si>
  <si>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</si>
  <si>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</si>
  <si>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</si>
  <si>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</si>
  <si>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</si>
  <si>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</si>
  <si>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</si>
  <si>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</si>
  <si>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</si>
  <si>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</si>
  <si>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</si>
  <si>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</si>
  <si>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</si>
  <si>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</si>
  <si>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</si>
  <si>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</si>
  <si>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</si>
  <si>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</si>
  <si>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</si>
  <si>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</si>
  <si>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</si>
  <si>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</si>
  <si>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</si>
  <si>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</si>
  <si>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</si>
  <si>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</si>
  <si>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</si>
  <si>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</si>
  <si>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</si>
  <si>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</si>
  <si>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</si>
  <si>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</si>
  <si>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</si>
  <si>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</si>
  <si>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</si>
  <si>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</si>
  <si>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</si>
  <si>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</si>
  <si>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</si>
  <si>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</si>
  <si>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</si>
  <si>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</si>
  <si>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</si>
  <si>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</si>
  <si>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</si>
  <si>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</si>
  <si>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</si>
  <si>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</si>
  <si>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</si>
  <si>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</si>
  <si>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</si>
  <si>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</si>
  <si>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</si>
  <si>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</si>
  <si>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</si>
  <si>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</si>
  <si>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</si>
  <si>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</si>
  <si>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</si>
  <si>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</si>
  <si>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</si>
  <si>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</si>
  <si>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</si>
  <si>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</si>
  <si>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</si>
  <si>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</si>
  <si>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</si>
  <si>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</si>
  <si>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</si>
  <si>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</si>
  <si>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</si>
  <si>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</si>
  <si>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</si>
  <si>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</si>
  <si>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</si>
  <si>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</si>
  <si>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</si>
  <si>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</si>
  <si>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</si>
  <si>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</si>
  <si>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</si>
  <si>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</si>
  <si>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</si>
  <si>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</si>
  <si>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</si>
  <si>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</si>
  <si>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</si>
  <si>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</si>
  <si>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</si>
  <si>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</si>
  <si>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</si>
  <si>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</si>
  <si>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</si>
  <si>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</si>
  <si>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</si>
  <si>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</si>
  <si>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</si>
  <si>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</si>
  <si>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</si>
  <si>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</si>
  <si>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</si>
  <si>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</si>
  <si>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</si>
  <si>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</si>
  <si>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</si>
  <si>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</si>
  <si>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</si>
  <si>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</si>
  <si>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</si>
  <si>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</si>
  <si>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</si>
  <si>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</si>
  <si>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</si>
  <si>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</si>
  <si>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</si>
  <si>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</si>
  <si>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</si>
  <si>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</si>
  <si>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</si>
  <si>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</si>
  <si>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</si>
  <si>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</si>
  <si>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</si>
  <si>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</si>
  <si>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</si>
  <si>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</si>
  <si>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</si>
  <si>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</si>
  <si>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</si>
  <si>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</si>
  <si>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</si>
  <si>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</si>
  <si>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</si>
  <si>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</si>
  <si>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</si>
  <si>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</si>
  <si>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</si>
  <si>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</si>
  <si>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</si>
  <si>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</si>
  <si>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</si>
  <si>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</si>
  <si>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</si>
  <si>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</si>
  <si>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</si>
  <si>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</si>
  <si>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</si>
  <si>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</si>
  <si>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</si>
  <si>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</si>
  <si>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</si>
  <si>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</si>
  <si>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</si>
  <si>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</si>
  <si>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</si>
  <si>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</si>
  <si>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</si>
  <si>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</si>
  <si>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</si>
  <si>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</si>
  <si>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</si>
  <si>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</si>
  <si>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</si>
  <si>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</si>
  <si>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</si>
  <si>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</si>
  <si>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</si>
  <si>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</si>
  <si>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</si>
  <si>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</si>
  <si>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</si>
  <si>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</si>
  <si>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</si>
  <si>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</si>
  <si>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</si>
  <si>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</si>
  <si>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</si>
  <si>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</si>
  <si>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</si>
  <si>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</si>
  <si>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</si>
  <si>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</si>
  <si>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</si>
  <si>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</si>
  <si>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</si>
  <si>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</si>
  <si>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</si>
  <si>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</si>
  <si>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</si>
  <si>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</si>
  <si>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</si>
  <si>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</si>
  <si>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</si>
  <si>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</si>
  <si>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</si>
  <si>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</si>
  <si>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</si>
  <si>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</si>
  <si>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</si>
  <si>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</si>
  <si>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</si>
  <si>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</si>
  <si>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</si>
  <si>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</si>
  <si>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</si>
  <si>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</si>
  <si>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</si>
  <si>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</si>
  <si>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</si>
  <si>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1</t>
  </si>
  <si>
    <t>整备</t>
  </si>
  <si>
    <t>Marlene</t>
  </si>
  <si>
    <t>马琳</t>
  </si>
  <si>
    <t>2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</si>
  <si>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</si>
  <si>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</si>
  <si>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</si>
  <si>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</si>
  <si>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</si>
  <si>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</si>
  <si>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</si>
  <si>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</si>
  <si>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</si>
  <si>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</si>
  <si>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</si>
  <si>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</si>
  <si>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</si>
  <si>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</si>
  <si>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</si>
  <si>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</si>
  <si>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</si>
  <si>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</si>
  <si>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</si>
  <si>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</si>
  <si>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</si>
  <si>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</si>
  <si>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</si>
  <si>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</si>
  <si>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</si>
  <si>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</si>
  <si>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</si>
  <si>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幸运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</si>
  <si>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</si>
  <si>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</si>
  <si>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</si>
  <si>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</si>
  <si>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</si>
  <si>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</si>
  <si>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</si>
  <si>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</si>
  <si>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</si>
  <si>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</si>
  <si>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</si>
  <si>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-1</t>
  </si>
  <si>
    <t>PlagueSpitter</t>
  </si>
  <si>
    <t>瘟疫喷吐者</t>
  </si>
  <si>
    <t>精灵加护</t>
  </si>
  <si>
    <t>强化持续</t>
  </si>
  <si>
    <t>异常攻击强化</t>
  </si>
  <si>
    <t>Frostclaw</t>
  </si>
  <si>
    <t>霜爪丧尸</t>
  </si>
  <si>
    <t>Spider</t>
  </si>
  <si>
    <t>蜘蛛</t>
  </si>
  <si>
    <t>跳跃性能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</si>
  <si>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</si>
  <si>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</si>
  <si>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</si>
  <si>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</si>
  <si>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</si>
  <si>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</si>
  <si>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</si>
  <si>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</si>
  <si>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</si>
  <si>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</si>
  <si>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</si>
  <si>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</si>
  <si>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</si>
  <si>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</si>
  <si>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</si>
  <si>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</si>
  <si>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</si>
  <si>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</si>
  <si>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</si>
  <si>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</si>
  <si>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</si>
  <si>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</si>
  <si>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</si>
  <si>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</si>
  <si>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</si>
  <si>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</si>
  <si>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</si>
  <si>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</si>
  <si>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</si>
  <si>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</si>
  <si>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</si>
  <si>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</si>
  <si>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</si>
  <si>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</si>
  <si>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</si>
  <si>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</si>
  <si>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</si>
  <si>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</si>
  <si>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</si>
  <si>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</si>
  <si>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</si>
  <si>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</si>
  <si>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</si>
  <si>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</si>
  <si>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</si>
  <si>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</si>
  <si>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</si>
  <si>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</si>
  <si>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盛宴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</si>
  <si>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</si>
  <si>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</si>
  <si>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</si>
  <si>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</si>
  <si>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</si>
  <si>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</si>
  <si>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</si>
  <si>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</si>
  <si>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</si>
  <si>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</si>
  <si>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</si>
  <si>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</si>
  <si>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</si>
  <si>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</si>
  <si>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</si>
  <si>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</si>
  <si>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</si>
  <si>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</si>
  <si>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</si>
  <si>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</si>
  <si>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</si>
  <si>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</si>
  <si>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</si>
  <si>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</si>
  <si>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</si>
  <si>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</si>
  <si>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</si>
  <si>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</si>
  <si>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</si>
  <si>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Mutated</t>
  </si>
  <si>
    <t>变异丧尸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</si>
  <si>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</si>
  <si>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</si>
  <si>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</si>
  <si>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</si>
  <si>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</si>
  <si>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</si>
  <si>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</si>
  <si>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</si>
  <si>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</si>
  <si>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</si>
  <si>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</si>
  <si>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</si>
  <si>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</si>
  <si>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</si>
  <si>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转祸为福</t>
  </si>
  <si>
    <t>可安装多技能晶石</t>
  </si>
  <si>
    <t>狂化30</t>
  </si>
  <si>
    <t>套装</t>
  </si>
  <si>
    <t>2件套</t>
  </si>
  <si>
    <t>【极意】潜伏</t>
  </si>
  <si>
    <t>【极意】经验获取</t>
  </si>
  <si>
    <t>【极意】拾荒达人</t>
  </si>
  <si>
    <t>【极意】炼铜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</si>
  <si>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</si>
  <si>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</si>
  <si>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</si>
  <si>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</si>
  <si>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</si>
  <si>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【极意】生命提升</t>
  </si>
  <si>
    <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</si>
  <si>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</si>
  <si>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【极意】战魂</t>
  </si>
  <si>
    <t>【极意】挑战</t>
  </si>
  <si>
    <t>【极意】自动化指示</t>
  </si>
  <si>
    <t>【极意】炸弹客</t>
  </si>
  <si>
    <t>虹彩技能</t>
  </si>
  <si>
    <t>技能晶石（R9-R12）</t>
  </si>
  <si>
    <t>可制作的晶石</t>
  </si>
  <si>
    <t>MAX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</si>
  <si>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</si>
  <si>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</si>
  <si>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</si>
  <si>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</si>
  <si>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</si>
  <si>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</si>
  <si>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</si>
  <si>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</si>
  <si>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</si>
  <si>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</si>
  <si>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</si>
  <si>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散热网</t>
  </si>
  <si>
    <t>Rank7-8 x Rank5 各Lv1</t>
  </si>
  <si>
    <t>Rank6的晶石Lv2</t>
  </si>
  <si>
    <t>隔热内衬</t>
  </si>
  <si>
    <t>Rank10</t>
  </si>
  <si>
    <t>Rank4的晶石Lv3</t>
  </si>
  <si>
    <t>Rank12</t>
  </si>
  <si>
    <t>Rank7-8的晶石Lv2</t>
  </si>
  <si>
    <t>弹药带</t>
  </si>
  <si>
    <t>Rank5的晶石Lv2</t>
  </si>
  <si>
    <t>银蛋+钢蛋</t>
  </si>
  <si>
    <t>Rank7-8 x Rank6 各Lv1</t>
  </si>
  <si>
    <t>自定义配件</t>
  </si>
  <si>
    <t>改进配件</t>
  </si>
  <si>
    <t>穿甲弹/箭强化</t>
  </si>
  <si>
    <t>装甲板</t>
  </si>
  <si>
    <t>带状装甲板</t>
  </si>
  <si>
    <t>燃烧攻击强化</t>
  </si>
  <si>
    <t>电击攻击强化</t>
  </si>
  <si>
    <t>护甲收纳口袋</t>
  </si>
  <si>
    <t>精准医疗</t>
  </si>
  <si>
    <t>消音连接器</t>
  </si>
  <si>
    <t>Rank4</t>
  </si>
  <si>
    <t>Rank6</t>
  </si>
  <si>
    <t>Rank8</t>
  </si>
  <si>
    <t>肉</t>
  </si>
  <si>
    <t>骨</t>
  </si>
  <si>
    <t>皮</t>
  </si>
  <si>
    <t>鳞</t>
  </si>
  <si>
    <t>新技能</t>
  </si>
  <si>
    <t>力量的代价</t>
  </si>
  <si>
    <t>r4</t>
  </si>
  <si>
    <t>r5</t>
  </si>
  <si>
    <t>r6</t>
  </si>
  <si>
    <t>r7</t>
  </si>
  <si>
    <t>贯星</t>
  </si>
  <si>
    <t>r8</t>
  </si>
  <si>
    <t>间不容发</t>
  </si>
  <si>
    <t>吸血鬼之吻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</si>
  <si>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</si>
  <si>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</si>
  <si>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</si>
  <si>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</si>
  <si>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</si>
  <si>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</si>
  <si>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</si>
  <si>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</si>
  <si>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</si>
  <si>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</si>
  <si>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</si>
  <si>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</si>
  <si>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</si>
  <si>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</si>
  <si>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</si>
  <si>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</si>
  <si>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</si>
  <si>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</si>
  <si>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</si>
  <si>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</si>
  <si>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</si>
  <si>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</si>
  <si>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</si>
  <si>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</si>
  <si>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</si>
  <si>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</si>
  <si>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</si>
  <si>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</si>
  <si>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</si>
  <si>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</si>
  <si>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</si>
  <si>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</si>
  <si>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</si>
  <si>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</si>
  <si>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</si>
  <si>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</si>
  <si>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</si>
  <si>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</si>
  <si>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</si>
  <si>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</si>
  <si>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</si>
  <si>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</si>
  <si>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</si>
  <si>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</si>
  <si>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</si>
  <si>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</si>
  <si>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</si>
  <si>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</si>
  <si>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</si>
  <si>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</si>
  <si>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</si>
  <si>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</si>
  <si>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</si>
  <si>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</si>
  <si>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</si>
  <si>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</si>
  <si>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</si>
  <si>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</si>
  <si>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</si>
  <si>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</si>
  <si>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</si>
  <si>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</si>
  <si>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</si>
  <si>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</si>
  <si>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</si>
  <si>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</si>
  <si>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</si>
  <si>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</si>
  <si>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</si>
  <si>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</si>
  <si>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</si>
  <si>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</si>
  <si>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</si>
  <si>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</si>
  <si>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</si>
  <si>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</si>
  <si>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</si>
  <si>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</si>
  <si>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</si>
  <si>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</si>
  <si>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</si>
  <si>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</si>
  <si>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</si>
  <si>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</si>
  <si>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</si>
  <si>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</si>
  <si>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</si>
  <si>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</si>
  <si>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</si>
  <si>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</si>
  <si>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</si>
  <si>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</si>
  <si>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</si>
  <si>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</si>
  <si>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</si>
  <si>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</si>
  <si>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</si>
  <si>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</si>
  <si>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</si>
  <si>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</si>
  <si>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</si>
  <si>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</si>
  <si>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</si>
  <si>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</si>
  <si>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</si>
  <si>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</si>
  <si>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</si>
  <si>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</si>
  <si>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</si>
  <si>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</si>
  <si>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</si>
  <si>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</si>
  <si>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</si>
  <si>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</si>
  <si>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</si>
  <si>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</si>
  <si>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</si>
  <si>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</si>
  <si>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</si>
  <si>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</si>
  <si>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</si>
  <si>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</si>
  <si>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</si>
  <si>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</si>
  <si>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</si>
  <si>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</si>
  <si>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</si>
  <si>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</si>
  <si>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</si>
  <si>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</si>
  <si>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</si>
  <si>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</si>
  <si>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</si>
  <si>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</si>
  <si>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</si>
  <si>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</si>
  <si>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</si>
  <si>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</si>
  <si>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</si>
  <si>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</si>
  <si>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</si>
  <si>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</si>
  <si>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</si>
  <si>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</si>
  <si>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</si>
  <si>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</si>
  <si>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</si>
  <si>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</si>
  <si>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</si>
  <si>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</si>
  <si>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</si>
  <si>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</si>
  <si>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</si>
  <si>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</si>
  <si>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</si>
  <si>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</si>
  <si>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</si>
  <si>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</si>
  <si>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</si>
  <si>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</si>
  <si>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</si>
  <si>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</si>
  <si>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</si>
  <si>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</si>
  <si>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</si>
  <si>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</si>
  <si>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</si>
  <si>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</si>
  <si>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</si>
  <si>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</si>
  <si>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</si>
  <si>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</si>
  <si>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</si>
  <si>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</si>
  <si>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</si>
  <si>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</si>
  <si>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</si>
  <si>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</si>
  <si>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</si>
  <si>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</si>
  <si>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</si>
  <si>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</si>
  <si>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</si>
  <si>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</si>
  <si>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</si>
  <si>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</si>
  <si>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</si>
  <si>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</si>
  <si>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</si>
  <si>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</si>
  <si>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</si>
  <si>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</si>
  <si>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</si>
  <si>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</si>
  <si>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</si>
  <si>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</si>
  <si>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</si>
  <si>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</si>
  <si>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</si>
  <si>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</si>
  <si>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</si>
  <si>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</si>
  <si>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</si>
  <si>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</si>
  <si>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</si>
  <si>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</si>
  <si>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</si>
  <si>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</si>
  <si>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</si>
  <si>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</si>
  <si>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</si>
  <si>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</si>
  <si>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</si>
  <si>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</si>
  <si>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</si>
  <si>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</si>
  <si>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</si>
  <si>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</si>
  <si>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</si>
  <si>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</si>
  <si>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</si>
  <si>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</si>
  <si>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</si>
  <si>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</si>
  <si>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</si>
  <si>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</si>
  <si>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</si>
  <si>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</si>
  <si>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</si>
  <si>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</si>
  <si>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</si>
  <si>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</si>
  <si>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</si>
  <si>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</si>
  <si>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</si>
  <si>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</si>
  <si>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</si>
  <si>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</si>
  <si>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</si>
  <si>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</si>
  <si>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</si>
  <si>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</si>
  <si>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</si>
  <si>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</si>
  <si>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</si>
  <si>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</si>
  <si>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</si>
  <si>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</si>
  <si>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</si>
  <si>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</si>
  <si>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</si>
  <si>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</si>
  <si>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</si>
  <si>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</si>
  <si>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</si>
  <si>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</si>
  <si>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</si>
  <si>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</si>
  <si>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</si>
  <si>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12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</si>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</sst>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26" borderId="1" xfId="0" applyFont="1" applyFill="1" applyBorder="1" applyAlignment="1"/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/>
    </xf>
    <xf numFmtId="0" fontId="0" fillId="9" borderId="1" xfId="0" applyFont="1" applyFill="1" applyBorder="1" applyAlignment="1"/>
    <xf numFmtId="49" fontId="0" fillId="25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right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39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0" borderId="0" xfId="0" applyNumberFormat="1" applyFill="1">
      <alignment vertical="center"/>
    </xf>
    <xf numFmtId="49" fontId="0" fillId="40" borderId="0" xfId="0" applyNumberForma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3" borderId="0" xfId="0" applyNumberFormat="1" applyFont="1" applyFill="1" applyAlignment="1">
      <alignment horizontal="center" vertical="center"/>
    </xf>
    <xf numFmtId="49" fontId="0" fillId="43" borderId="0" xfId="0" applyNumberFormat="1" applyFill="1" applyAlignment="1">
      <alignment horizontal="center" vertical="center"/>
    </xf>
    <xf numFmtId="49" fontId="3" fillId="40" borderId="0" xfId="0" applyNumberFormat="1" applyFont="1" applyFill="1">
      <alignment vertical="center"/>
    </xf>
    <xf numFmtId="49" fontId="3" fillId="40" borderId="0" xfId="0" applyNumberFormat="1" applyFont="1" applyFill="1" applyAlignment="1">
      <alignment horizontal="center"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6" borderId="0" xfId="0" applyNumberFormat="1" applyFill="1">
      <alignment vertical="center"/>
    </xf>
    <xf numFmtId="49" fontId="0" fillId="16" borderId="0" xfId="0" applyNumberFormat="1" applyFill="1" applyAlignment="1">
      <alignment horizontal="center"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4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0" xfId="0" applyNumberFormat="1" applyFill="1" applyAlignment="1">
      <alignment horizontal="center" vertical="center"/>
    </xf>
    <xf numFmtId="0" fontId="0" fillId="43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ADD88D"/>
      <color rgb="00F4B382"/>
      <color rgb="00E03C53"/>
      <color rgb="0032B6AB"/>
      <color rgb="00FF66B2"/>
      <color rgb="0082BF51"/>
      <color rgb="00EF949F"/>
      <color rgb="00F094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93"/>
      <c r="G8" t="s">
        <v>2</v>
      </c>
      <c r="J8" t="s">
        <v>3</v>
      </c>
      <c r="L8" t="s">
        <v>4</v>
      </c>
    </row>
    <row r="9" spans="4:12">
      <c r="D9" t="s">
        <v>5</v>
      </c>
      <c r="E9" s="194"/>
      <c r="G9" t="s">
        <v>6</v>
      </c>
      <c r="J9" t="s">
        <v>7</v>
      </c>
      <c r="L9" t="s">
        <v>4</v>
      </c>
    </row>
    <row r="10" spans="4:12">
      <c r="D10" t="s">
        <v>8</v>
      </c>
      <c r="E10" s="195"/>
      <c r="G10" t="s">
        <v>9</v>
      </c>
      <c r="J10" t="s">
        <v>10</v>
      </c>
      <c r="L10" t="s">
        <v>4</v>
      </c>
    </row>
    <row r="12" spans="4:12">
      <c r="D12" t="s">
        <v>11</v>
      </c>
      <c r="E12" s="196"/>
      <c r="G12" t="s">
        <v>12</v>
      </c>
      <c r="J12" t="s">
        <v>3</v>
      </c>
      <c r="L12" t="s">
        <v>13</v>
      </c>
    </row>
    <row r="13" spans="4:12">
      <c r="D13" t="s">
        <v>14</v>
      </c>
      <c r="E13" s="197"/>
      <c r="G13" t="s">
        <v>15</v>
      </c>
      <c r="J13" t="s">
        <v>7</v>
      </c>
      <c r="L13" t="s">
        <v>13</v>
      </c>
    </row>
    <row r="14" spans="4:12">
      <c r="D14" t="s">
        <v>16</v>
      </c>
      <c r="E14" s="198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860</v>
      </c>
    </row>
    <row r="16" customFormat="1" spans="6:11">
      <c r="F16" s="4" t="s">
        <v>861</v>
      </c>
      <c r="G16" s="4" t="s">
        <v>862</v>
      </c>
      <c r="J16" s="4" t="s">
        <v>861</v>
      </c>
      <c r="K16" s="4" t="s">
        <v>862</v>
      </c>
    </row>
    <row r="17" customFormat="1" spans="5:13">
      <c r="E17" s="5" t="s">
        <v>794</v>
      </c>
      <c r="F17" s="4" t="s">
        <v>186</v>
      </c>
      <c r="G17" s="4" t="s">
        <v>381</v>
      </c>
      <c r="H17" s="6"/>
      <c r="I17" t="s">
        <v>863</v>
      </c>
      <c r="J17" s="4" t="s">
        <v>68</v>
      </c>
      <c r="K17" s="4" t="s">
        <v>381</v>
      </c>
      <c r="M17" s="7"/>
    </row>
    <row r="18" customFormat="1" spans="5:13">
      <c r="E18" s="4" t="s">
        <v>780</v>
      </c>
      <c r="F18" s="4" t="s">
        <v>186</v>
      </c>
      <c r="G18" s="4" t="s">
        <v>381</v>
      </c>
      <c r="H18" s="6"/>
      <c r="I18" t="s">
        <v>863</v>
      </c>
      <c r="J18" s="4" t="s">
        <v>68</v>
      </c>
      <c r="K18" s="4" t="s">
        <v>381</v>
      </c>
      <c r="M18" s="7"/>
    </row>
    <row r="19" customFormat="1" spans="5:13">
      <c r="E19" s="4" t="s">
        <v>789</v>
      </c>
      <c r="F19" s="4" t="s">
        <v>186</v>
      </c>
      <c r="G19" s="4" t="s">
        <v>381</v>
      </c>
      <c r="H19" s="6"/>
      <c r="I19" t="s">
        <v>863</v>
      </c>
      <c r="J19" s="4" t="s">
        <v>154</v>
      </c>
      <c r="K19" s="4" t="s">
        <v>381</v>
      </c>
      <c r="M19" s="7"/>
    </row>
    <row r="20" customFormat="1" spans="5:13">
      <c r="E20" s="4" t="s">
        <v>798</v>
      </c>
      <c r="F20" s="4" t="s">
        <v>186</v>
      </c>
      <c r="G20" s="4" t="s">
        <v>381</v>
      </c>
      <c r="H20" s="7"/>
      <c r="I20" t="s">
        <v>863</v>
      </c>
      <c r="J20" s="4" t="s">
        <v>68</v>
      </c>
      <c r="K20" s="4" t="s">
        <v>381</v>
      </c>
      <c r="M20" s="7"/>
    </row>
    <row r="21" customFormat="1" spans="5:13">
      <c r="E21" s="4" t="s">
        <v>836</v>
      </c>
      <c r="F21" s="4" t="s">
        <v>186</v>
      </c>
      <c r="G21" s="4" t="s">
        <v>381</v>
      </c>
      <c r="H21" s="7"/>
      <c r="I21" t="s">
        <v>863</v>
      </c>
      <c r="J21" s="4" t="s">
        <v>68</v>
      </c>
      <c r="K21" s="4" t="s">
        <v>381</v>
      </c>
      <c r="M21" s="7"/>
    </row>
    <row r="22" customFormat="1" spans="5:13">
      <c r="E22" s="4" t="s">
        <v>841</v>
      </c>
      <c r="F22" s="4" t="s">
        <v>186</v>
      </c>
      <c r="G22" s="4" t="s">
        <v>381</v>
      </c>
      <c r="H22" s="7"/>
      <c r="I22" t="s">
        <v>863</v>
      </c>
      <c r="J22" s="4" t="s">
        <v>68</v>
      </c>
      <c r="K22" s="4" t="s">
        <v>381</v>
      </c>
      <c r="M22" s="7"/>
    </row>
    <row r="23" customFormat="1" spans="5:13">
      <c r="E23" s="4" t="s">
        <v>845</v>
      </c>
      <c r="F23" s="4" t="s">
        <v>186</v>
      </c>
      <c r="G23" s="4" t="s">
        <v>381</v>
      </c>
      <c r="H23" s="7"/>
      <c r="I23" t="s">
        <v>863</v>
      </c>
      <c r="J23" s="4" t="s">
        <v>68</v>
      </c>
      <c r="K23" s="4" t="s">
        <v>381</v>
      </c>
      <c r="M23" s="7"/>
    </row>
    <row r="24" customFormat="1" spans="5:13">
      <c r="E24" s="4"/>
      <c r="F24" s="4"/>
      <c r="G24" s="4"/>
      <c r="H24" s="7"/>
      <c r="J24" s="4"/>
      <c r="K24" s="4"/>
      <c r="M24" s="7"/>
    </row>
    <row r="25" customFormat="1" spans="5:13">
      <c r="E25" s="4" t="s">
        <v>830</v>
      </c>
      <c r="F25" s="4" t="s">
        <v>186</v>
      </c>
      <c r="G25" s="4" t="s">
        <v>381</v>
      </c>
      <c r="H25" s="6"/>
      <c r="I25" t="s">
        <v>863</v>
      </c>
      <c r="J25" s="4" t="s">
        <v>864</v>
      </c>
      <c r="K25" s="4" t="s">
        <v>381</v>
      </c>
      <c r="M25" s="7"/>
    </row>
    <row r="26" customFormat="1" spans="5:13">
      <c r="E26" s="4" t="s">
        <v>811</v>
      </c>
      <c r="F26" s="4" t="s">
        <v>186</v>
      </c>
      <c r="G26" s="4" t="s">
        <v>381</v>
      </c>
      <c r="H26" s="7"/>
      <c r="I26" t="s">
        <v>863</v>
      </c>
      <c r="J26" s="4" t="s">
        <v>864</v>
      </c>
      <c r="K26" s="4" t="s">
        <v>381</v>
      </c>
      <c r="M26" s="7"/>
    </row>
    <row r="27" customFormat="1" spans="5:13">
      <c r="E27" s="4" t="s">
        <v>806</v>
      </c>
      <c r="F27" s="4" t="s">
        <v>186</v>
      </c>
      <c r="G27" s="4" t="s">
        <v>381</v>
      </c>
      <c r="H27" s="7"/>
      <c r="I27" t="s">
        <v>863</v>
      </c>
      <c r="J27" s="4" t="s">
        <v>864</v>
      </c>
      <c r="K27" s="4" t="s">
        <v>381</v>
      </c>
      <c r="M27" s="7"/>
    </row>
    <row r="28" customFormat="1" spans="5:13">
      <c r="E28" s="4" t="s">
        <v>821</v>
      </c>
      <c r="F28" s="4" t="s">
        <v>186</v>
      </c>
      <c r="G28" s="4" t="s">
        <v>381</v>
      </c>
      <c r="H28" s="7"/>
      <c r="I28" t="s">
        <v>863</v>
      </c>
      <c r="J28" s="4" t="s">
        <v>864</v>
      </c>
      <c r="K28" s="4" t="s">
        <v>381</v>
      </c>
      <c r="M28" s="7"/>
    </row>
    <row r="29" customFormat="1" spans="5:13">
      <c r="E29" s="4" t="s">
        <v>826</v>
      </c>
      <c r="F29" s="4" t="s">
        <v>186</v>
      </c>
      <c r="G29" s="4" t="s">
        <v>381</v>
      </c>
      <c r="H29" s="7"/>
      <c r="I29" t="s">
        <v>863</v>
      </c>
      <c r="J29" s="4" t="s">
        <v>864</v>
      </c>
      <c r="K29" s="4" t="s">
        <v>381</v>
      </c>
      <c r="M29" s="7"/>
    </row>
    <row r="30" customFormat="1" spans="5:13">
      <c r="E30" s="4" t="s">
        <v>801</v>
      </c>
      <c r="F30" s="4" t="s">
        <v>186</v>
      </c>
      <c r="G30" s="4" t="s">
        <v>381</v>
      </c>
      <c r="H30" s="7"/>
      <c r="I30" t="s">
        <v>863</v>
      </c>
      <c r="J30" s="4" t="s">
        <v>864</v>
      </c>
      <c r="K30" s="4" t="s">
        <v>381</v>
      </c>
      <c r="M30" s="7"/>
    </row>
    <row r="31" customFormat="1" spans="5:13">
      <c r="E31" s="4"/>
      <c r="F31" s="4"/>
      <c r="G31" s="4"/>
      <c r="H31" s="7"/>
      <c r="M31" s="7"/>
    </row>
    <row r="32" customFormat="1"/>
    <row r="33" customFormat="1"/>
    <row r="34" customFormat="1"/>
    <row r="35" customFormat="1"/>
    <row r="36" customFormat="1" spans="5:5">
      <c r="E36" t="s">
        <v>865</v>
      </c>
    </row>
    <row r="37" customFormat="1" spans="5:13">
      <c r="E37" s="7"/>
      <c r="F37" s="4" t="s">
        <v>861</v>
      </c>
      <c r="G37" s="4" t="s">
        <v>862</v>
      </c>
      <c r="H37" s="6"/>
      <c r="J37" s="4" t="s">
        <v>861</v>
      </c>
      <c r="K37" s="4" t="s">
        <v>862</v>
      </c>
      <c r="M37" s="7" t="s">
        <v>866</v>
      </c>
    </row>
    <row r="38" customFormat="1" spans="5:13">
      <c r="E38" s="5" t="s">
        <v>867</v>
      </c>
      <c r="F38" s="4" t="s">
        <v>68</v>
      </c>
      <c r="G38" s="5">
        <v>10</v>
      </c>
      <c r="H38" s="6"/>
      <c r="I38" t="s">
        <v>863</v>
      </c>
      <c r="J38" s="4" t="s">
        <v>64</v>
      </c>
      <c r="K38" s="5">
        <v>50</v>
      </c>
      <c r="M38" s="7">
        <v>129600</v>
      </c>
    </row>
    <row r="39" customFormat="1" spans="5:13">
      <c r="E39" s="4" t="s">
        <v>868</v>
      </c>
      <c r="F39" s="4" t="s">
        <v>68</v>
      </c>
      <c r="G39" s="4" t="s">
        <v>68</v>
      </c>
      <c r="H39" s="6"/>
      <c r="I39" t="s">
        <v>863</v>
      </c>
      <c r="J39" s="4" t="s">
        <v>181</v>
      </c>
      <c r="K39" s="4" t="s">
        <v>128</v>
      </c>
      <c r="M39" s="7">
        <v>129600</v>
      </c>
    </row>
    <row r="40" customFormat="1" spans="5:13">
      <c r="E40" s="4" t="s">
        <v>869</v>
      </c>
      <c r="F40" s="4" t="s">
        <v>68</v>
      </c>
      <c r="G40" s="4" t="s">
        <v>68</v>
      </c>
      <c r="H40" s="6"/>
      <c r="I40" t="s">
        <v>863</v>
      </c>
      <c r="J40" s="4" t="s">
        <v>148</v>
      </c>
      <c r="K40" s="4" t="s">
        <v>68</v>
      </c>
      <c r="M40" s="7">
        <v>129600</v>
      </c>
    </row>
    <row r="41" customFormat="1" spans="5:13">
      <c r="E41" s="4" t="s">
        <v>870</v>
      </c>
      <c r="F41" s="4" t="s">
        <v>68</v>
      </c>
      <c r="G41" s="4" t="s">
        <v>68</v>
      </c>
      <c r="H41" s="7"/>
      <c r="M41" s="7">
        <v>129600</v>
      </c>
    </row>
    <row r="42" customFormat="1" spans="5:13">
      <c r="E42" s="4" t="s">
        <v>871</v>
      </c>
      <c r="F42" s="4" t="s">
        <v>68</v>
      </c>
      <c r="G42" s="4" t="s">
        <v>68</v>
      </c>
      <c r="H42" s="7"/>
      <c r="M42" s="7">
        <v>129600</v>
      </c>
    </row>
    <row r="43" customFormat="1" spans="5:13">
      <c r="E43" s="4" t="s">
        <v>872</v>
      </c>
      <c r="F43" s="4" t="s">
        <v>68</v>
      </c>
      <c r="G43" s="4" t="s">
        <v>68</v>
      </c>
      <c r="H43" s="7"/>
      <c r="M43" s="7">
        <v>129600</v>
      </c>
    </row>
    <row r="44" customFormat="1" spans="5:13">
      <c r="E44" s="4" t="s">
        <v>873</v>
      </c>
      <c r="F44" s="4" t="s">
        <v>68</v>
      </c>
      <c r="G44" s="4" t="s">
        <v>68</v>
      </c>
      <c r="H44" s="7"/>
      <c r="M44" s="7">
        <v>129600</v>
      </c>
    </row>
    <row r="45" customFormat="1" spans="5:13">
      <c r="E45" s="4" t="s">
        <v>874</v>
      </c>
      <c r="F45" s="4" t="s">
        <v>68</v>
      </c>
      <c r="G45" s="4" t="s">
        <v>68</v>
      </c>
      <c r="H45" s="7"/>
      <c r="M45" s="7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abSelected="1"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875</v>
      </c>
    </row>
    <row r="22" spans="11:11">
      <c r="K22" t="s">
        <v>876</v>
      </c>
    </row>
    <row r="26" spans="10:10">
      <c r="J26" t="s">
        <v>877</v>
      </c>
    </row>
    <row r="27" spans="11:12">
      <c r="K27" t="s">
        <v>878</v>
      </c>
      <c r="L27" t="s">
        <v>879</v>
      </c>
    </row>
    <row r="28" spans="11:12">
      <c r="K28" t="s">
        <v>880</v>
      </c>
      <c r="L28" t="s">
        <v>881</v>
      </c>
    </row>
    <row r="29" spans="11:11">
      <c r="K29" t="s">
        <v>428</v>
      </c>
    </row>
    <row r="30" spans="11:13">
      <c r="K30" t="s">
        <v>882</v>
      </c>
      <c r="L30" t="s">
        <v>883</v>
      </c>
      <c r="M30" t="s">
        <v>884</v>
      </c>
    </row>
    <row r="31" spans="11:11">
      <c r="K31" t="s">
        <v>359</v>
      </c>
    </row>
    <row r="32" spans="11:11">
      <c r="K32" t="s">
        <v>367</v>
      </c>
    </row>
    <row r="33" spans="11:12">
      <c r="K33" t="s">
        <v>885</v>
      </c>
      <c r="L33" t="s">
        <v>886</v>
      </c>
    </row>
    <row r="34" spans="11:11">
      <c r="K34" t="s">
        <v>887</v>
      </c>
    </row>
    <row r="35" spans="11:13">
      <c r="K35" t="s">
        <v>888</v>
      </c>
      <c r="M35" t="s">
        <v>889</v>
      </c>
    </row>
    <row r="36" spans="11:12">
      <c r="K36" t="s">
        <v>890</v>
      </c>
      <c r="L36" t="s">
        <v>891</v>
      </c>
    </row>
    <row r="37" spans="11:12">
      <c r="K37" t="s">
        <v>892</v>
      </c>
      <c r="L37" t="s">
        <v>893</v>
      </c>
    </row>
    <row r="38" ht="43" customHeight="1" spans="11:14">
      <c r="K38" t="s">
        <v>516</v>
      </c>
      <c r="L38" t="s">
        <v>894</v>
      </c>
      <c r="M38" s="3" t="s">
        <v>895</v>
      </c>
      <c r="N38" t="s">
        <v>896</v>
      </c>
    </row>
    <row r="40" spans="11:12">
      <c r="K40" t="s">
        <v>897</v>
      </c>
      <c r="L40" t="s">
        <v>898</v>
      </c>
    </row>
    <row r="46" spans="4:14">
      <c r="D46" t="s">
        <v>899</v>
      </c>
      <c r="E46" s="1" t="s">
        <v>900</v>
      </c>
      <c r="F46" s="2" t="s">
        <v>901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O31" sqref="O31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7" t="s">
        <v>23</v>
      </c>
      <c r="C4" s="148">
        <v>1</v>
      </c>
      <c r="D4" s="148">
        <v>2</v>
      </c>
      <c r="E4" s="148">
        <v>3</v>
      </c>
      <c r="F4" s="148">
        <v>4</v>
      </c>
      <c r="G4" s="148">
        <v>5</v>
      </c>
      <c r="H4" s="148">
        <v>6</v>
      </c>
      <c r="I4" s="148">
        <v>7</v>
      </c>
      <c r="J4" s="148">
        <v>8</v>
      </c>
      <c r="K4" s="148">
        <v>9</v>
      </c>
      <c r="L4" s="148">
        <v>10</v>
      </c>
      <c r="M4" s="148">
        <v>11</v>
      </c>
      <c r="N4" s="173">
        <v>12</v>
      </c>
    </row>
    <row r="5" spans="2:14">
      <c r="B5" s="149" t="s">
        <v>24</v>
      </c>
      <c r="C5" s="150" t="s">
        <v>25</v>
      </c>
      <c r="D5" s="150" t="s">
        <v>25</v>
      </c>
      <c r="E5" s="150" t="s">
        <v>25</v>
      </c>
      <c r="F5" s="150" t="s">
        <v>25</v>
      </c>
      <c r="G5" s="150" t="s">
        <v>25</v>
      </c>
      <c r="H5" s="150" t="s">
        <v>25</v>
      </c>
      <c r="I5" s="150" t="s">
        <v>25</v>
      </c>
      <c r="J5" s="150" t="s">
        <v>25</v>
      </c>
      <c r="K5" s="174">
        <f t="shared" ref="K5:N5" si="0">ROUNDUP(K11/4,0)</f>
        <v>40</v>
      </c>
      <c r="L5" s="174">
        <f t="shared" si="0"/>
        <v>120</v>
      </c>
      <c r="M5" s="174">
        <f t="shared" si="0"/>
        <v>200</v>
      </c>
      <c r="N5" s="175">
        <f t="shared" si="0"/>
        <v>440</v>
      </c>
    </row>
    <row r="6" spans="2:14">
      <c r="B6" s="151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55" t="s">
        <v>25</v>
      </c>
      <c r="L6" s="155" t="s">
        <v>25</v>
      </c>
      <c r="M6" s="155" t="s">
        <v>25</v>
      </c>
      <c r="N6" s="176" t="s">
        <v>25</v>
      </c>
    </row>
    <row r="7" spans="2:14">
      <c r="B7" s="152" t="s">
        <v>27</v>
      </c>
      <c r="C7" s="153">
        <f>C19/10</f>
        <v>50</v>
      </c>
      <c r="D7" s="153">
        <f t="shared" ref="D7:J7" si="2">D13/10</f>
        <v>150</v>
      </c>
      <c r="E7" s="153">
        <f t="shared" si="2"/>
        <v>300</v>
      </c>
      <c r="F7" s="153">
        <f t="shared" si="2"/>
        <v>500</v>
      </c>
      <c r="G7" s="153">
        <f t="shared" si="2"/>
        <v>1000</v>
      </c>
      <c r="H7" s="153">
        <f t="shared" si="2"/>
        <v>2000</v>
      </c>
      <c r="I7" s="153">
        <f t="shared" si="2"/>
        <v>3000</v>
      </c>
      <c r="J7" s="153">
        <f t="shared" si="2"/>
        <v>5000</v>
      </c>
      <c r="K7" s="153">
        <f>ROUNDDOWN(K13/600,0)*100</f>
        <v>10000</v>
      </c>
      <c r="L7" s="153">
        <f t="shared" ref="L7:N7" si="3">ROUNDDOWN(L13/6000,0)*1000</f>
        <v>11000</v>
      </c>
      <c r="M7" s="153">
        <f t="shared" si="3"/>
        <v>13000</v>
      </c>
      <c r="N7" s="177">
        <f t="shared" si="3"/>
        <v>15000</v>
      </c>
    </row>
    <row r="8" spans="2:14">
      <c r="B8" s="149" t="s">
        <v>28</v>
      </c>
      <c r="C8" s="150" t="s">
        <v>25</v>
      </c>
      <c r="D8" s="150" t="s">
        <v>25</v>
      </c>
      <c r="E8" s="150" t="s">
        <v>25</v>
      </c>
      <c r="F8" s="150" t="s">
        <v>25</v>
      </c>
      <c r="G8" s="150" t="s">
        <v>25</v>
      </c>
      <c r="H8" s="150" t="s">
        <v>25</v>
      </c>
      <c r="I8" s="150" t="s">
        <v>25</v>
      </c>
      <c r="J8" s="150" t="s">
        <v>25</v>
      </c>
      <c r="K8" s="178">
        <v>32</v>
      </c>
      <c r="L8" s="178">
        <v>64</v>
      </c>
      <c r="M8" s="178">
        <v>128</v>
      </c>
      <c r="N8" s="179">
        <v>256</v>
      </c>
    </row>
    <row r="9" spans="2:14">
      <c r="B9" s="151" t="s">
        <v>29</v>
      </c>
      <c r="C9" s="154">
        <v>2</v>
      </c>
      <c r="D9" s="154">
        <v>4</v>
      </c>
      <c r="E9" s="154">
        <v>8</v>
      </c>
      <c r="F9" s="154">
        <v>16</v>
      </c>
      <c r="G9" s="154">
        <v>32</v>
      </c>
      <c r="H9" s="154">
        <v>64</v>
      </c>
      <c r="I9" s="154">
        <v>128</v>
      </c>
      <c r="J9" s="154">
        <v>256</v>
      </c>
      <c r="K9" s="155" t="s">
        <v>25</v>
      </c>
      <c r="L9" s="155" t="s">
        <v>25</v>
      </c>
      <c r="M9" s="155" t="s">
        <v>25</v>
      </c>
      <c r="N9" s="176" t="s">
        <v>25</v>
      </c>
    </row>
    <row r="10" spans="2:14">
      <c r="B10" s="152" t="s">
        <v>30</v>
      </c>
      <c r="C10" s="153">
        <f t="shared" ref="C10:J10" si="4">ROUNDUP(C9/0.75,0)</f>
        <v>3</v>
      </c>
      <c r="D10" s="153">
        <f t="shared" si="4"/>
        <v>6</v>
      </c>
      <c r="E10" s="153">
        <f t="shared" si="4"/>
        <v>11</v>
      </c>
      <c r="F10" s="153">
        <f t="shared" si="4"/>
        <v>22</v>
      </c>
      <c r="G10" s="153">
        <f t="shared" si="4"/>
        <v>43</v>
      </c>
      <c r="H10" s="153">
        <f t="shared" si="4"/>
        <v>86</v>
      </c>
      <c r="I10" s="153">
        <f t="shared" si="4"/>
        <v>171</v>
      </c>
      <c r="J10" s="153">
        <f t="shared" si="4"/>
        <v>342</v>
      </c>
      <c r="K10" s="153">
        <f t="shared" ref="K10:N10" si="5">ROUNDUP(K8/0.75,0)</f>
        <v>43</v>
      </c>
      <c r="L10" s="153">
        <f t="shared" si="5"/>
        <v>86</v>
      </c>
      <c r="M10" s="153">
        <f t="shared" si="5"/>
        <v>171</v>
      </c>
      <c r="N10" s="177">
        <f t="shared" si="5"/>
        <v>342</v>
      </c>
    </row>
    <row r="11" spans="2:14">
      <c r="B11" s="149" t="s">
        <v>31</v>
      </c>
      <c r="C11" s="150" t="s">
        <v>25</v>
      </c>
      <c r="D11" s="150" t="s">
        <v>25</v>
      </c>
      <c r="E11" s="150" t="s">
        <v>25</v>
      </c>
      <c r="F11" s="150" t="s">
        <v>25</v>
      </c>
      <c r="G11" s="150" t="s">
        <v>25</v>
      </c>
      <c r="H11" s="150" t="s">
        <v>25</v>
      </c>
      <c r="I11" s="150" t="s">
        <v>25</v>
      </c>
      <c r="J11" s="150" t="s">
        <v>25</v>
      </c>
      <c r="K11" s="174">
        <f>K8*5</f>
        <v>160</v>
      </c>
      <c r="L11" s="174">
        <f t="shared" ref="L11:N11" si="6">L8*10-K11</f>
        <v>480</v>
      </c>
      <c r="M11" s="174">
        <f t="shared" si="6"/>
        <v>800</v>
      </c>
      <c r="N11" s="175">
        <f t="shared" si="6"/>
        <v>1760</v>
      </c>
    </row>
    <row r="12" spans="2:14">
      <c r="B12" s="151" t="s">
        <v>32</v>
      </c>
      <c r="C12" s="155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55" t="s">
        <v>25</v>
      </c>
      <c r="L12" s="155" t="s">
        <v>25</v>
      </c>
      <c r="M12" s="155" t="s">
        <v>25</v>
      </c>
      <c r="N12" s="176" t="s">
        <v>25</v>
      </c>
    </row>
    <row r="13" spans="2:14">
      <c r="B13" s="152" t="s">
        <v>33</v>
      </c>
      <c r="C13" s="156" t="s">
        <v>25</v>
      </c>
      <c r="D13" s="157">
        <v>1500</v>
      </c>
      <c r="E13" s="157">
        <v>3000</v>
      </c>
      <c r="F13" s="157">
        <v>5000</v>
      </c>
      <c r="G13" s="157">
        <v>10000</v>
      </c>
      <c r="H13" s="157">
        <v>20000</v>
      </c>
      <c r="I13" s="157">
        <v>30000</v>
      </c>
      <c r="J13" s="157">
        <v>50000</v>
      </c>
      <c r="K13" s="157">
        <v>60000</v>
      </c>
      <c r="L13" s="157">
        <v>70000</v>
      </c>
      <c r="M13" s="157">
        <v>80000</v>
      </c>
      <c r="N13" s="180">
        <v>90000</v>
      </c>
    </row>
    <row r="14" spans="2:14">
      <c r="B14" s="149" t="s">
        <v>34</v>
      </c>
      <c r="C14" s="150" t="s">
        <v>25</v>
      </c>
      <c r="D14" s="150" t="s">
        <v>25</v>
      </c>
      <c r="E14" s="150" t="s">
        <v>25</v>
      </c>
      <c r="F14" s="150" t="s">
        <v>25</v>
      </c>
      <c r="G14" s="150" t="s">
        <v>25</v>
      </c>
      <c r="H14" s="150" t="s">
        <v>25</v>
      </c>
      <c r="I14" s="150" t="s">
        <v>25</v>
      </c>
      <c r="J14" s="150" t="s">
        <v>25</v>
      </c>
      <c r="K14" s="174">
        <f t="shared" ref="K14:N14" si="8">K17</f>
        <v>160</v>
      </c>
      <c r="L14" s="174">
        <f t="shared" si="8"/>
        <v>640</v>
      </c>
      <c r="M14" s="174">
        <f t="shared" si="8"/>
        <v>1440</v>
      </c>
      <c r="N14" s="175">
        <f t="shared" si="8"/>
        <v>3200</v>
      </c>
    </row>
    <row r="15" spans="2:14">
      <c r="B15" s="151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81">
        <f t="shared" si="10"/>
        <v>3400</v>
      </c>
    </row>
    <row r="16" spans="2:14">
      <c r="B16" s="152" t="s">
        <v>36</v>
      </c>
      <c r="C16" s="157">
        <v>500</v>
      </c>
      <c r="D16" s="153">
        <f t="shared" ref="D16:N16" si="11">C19+D13</f>
        <v>2000</v>
      </c>
      <c r="E16" s="153">
        <f t="shared" si="11"/>
        <v>5000</v>
      </c>
      <c r="F16" s="153">
        <f t="shared" si="11"/>
        <v>10000</v>
      </c>
      <c r="G16" s="153">
        <f t="shared" si="11"/>
        <v>20000</v>
      </c>
      <c r="H16" s="153">
        <f t="shared" si="11"/>
        <v>40000</v>
      </c>
      <c r="I16" s="153">
        <f t="shared" si="11"/>
        <v>70000</v>
      </c>
      <c r="J16" s="153">
        <f t="shared" si="11"/>
        <v>120000</v>
      </c>
      <c r="K16" s="153">
        <f t="shared" si="11"/>
        <v>180000</v>
      </c>
      <c r="L16" s="153">
        <f t="shared" si="11"/>
        <v>250000</v>
      </c>
      <c r="M16" s="153">
        <f t="shared" si="11"/>
        <v>330000</v>
      </c>
      <c r="N16" s="177">
        <f t="shared" si="11"/>
        <v>420000</v>
      </c>
    </row>
    <row r="17" spans="2:14">
      <c r="B17" s="149" t="s">
        <v>37</v>
      </c>
      <c r="C17" s="150" t="s">
        <v>25</v>
      </c>
      <c r="D17" s="150" t="s">
        <v>25</v>
      </c>
      <c r="E17" s="150" t="s">
        <v>25</v>
      </c>
      <c r="F17" s="150" t="s">
        <v>25</v>
      </c>
      <c r="G17" s="150" t="s">
        <v>25</v>
      </c>
      <c r="H17" s="150" t="s">
        <v>25</v>
      </c>
      <c r="I17" s="150" t="s">
        <v>25</v>
      </c>
      <c r="J17" s="150" t="s">
        <v>25</v>
      </c>
      <c r="K17" s="174">
        <f>K11</f>
        <v>160</v>
      </c>
      <c r="L17" s="174">
        <f t="shared" ref="L17:N17" si="12">K17+L11</f>
        <v>640</v>
      </c>
      <c r="M17" s="174">
        <f t="shared" si="12"/>
        <v>1440</v>
      </c>
      <c r="N17" s="175">
        <f t="shared" si="12"/>
        <v>3200</v>
      </c>
    </row>
    <row r="18" spans="2:14">
      <c r="B18" s="151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55" t="s">
        <v>25</v>
      </c>
      <c r="L18" s="155" t="s">
        <v>25</v>
      </c>
      <c r="M18" s="155" t="s">
        <v>25</v>
      </c>
      <c r="N18" s="176" t="s">
        <v>25</v>
      </c>
    </row>
    <row r="19" spans="2:14">
      <c r="B19" s="152" t="s">
        <v>39</v>
      </c>
      <c r="C19" s="153">
        <f>C16</f>
        <v>500</v>
      </c>
      <c r="D19" s="153">
        <f t="shared" ref="D19:N19" si="14">C19+D13</f>
        <v>2000</v>
      </c>
      <c r="E19" s="153">
        <f t="shared" si="14"/>
        <v>5000</v>
      </c>
      <c r="F19" s="153">
        <f t="shared" si="14"/>
        <v>10000</v>
      </c>
      <c r="G19" s="153">
        <f t="shared" si="14"/>
        <v>20000</v>
      </c>
      <c r="H19" s="153">
        <f t="shared" si="14"/>
        <v>40000</v>
      </c>
      <c r="I19" s="153">
        <f t="shared" si="14"/>
        <v>70000</v>
      </c>
      <c r="J19" s="153">
        <f t="shared" si="14"/>
        <v>120000</v>
      </c>
      <c r="K19" s="153">
        <f t="shared" si="14"/>
        <v>180000</v>
      </c>
      <c r="L19" s="153">
        <f t="shared" si="14"/>
        <v>250000</v>
      </c>
      <c r="M19" s="153">
        <f t="shared" si="14"/>
        <v>330000</v>
      </c>
      <c r="N19" s="177">
        <f t="shared" si="14"/>
        <v>420000</v>
      </c>
    </row>
    <row r="23" spans="10:13">
      <c r="J23" s="136" t="s">
        <v>40</v>
      </c>
      <c r="K23" s="136" t="s">
        <v>41</v>
      </c>
      <c r="L23" s="136" t="s">
        <v>42</v>
      </c>
      <c r="M23" s="136" t="s">
        <v>43</v>
      </c>
    </row>
    <row r="24" spans="2:13">
      <c r="B24" s="21" t="s">
        <v>44</v>
      </c>
      <c r="C24" s="21" t="s">
        <v>45</v>
      </c>
      <c r="D24" s="158"/>
      <c r="F24" s="159"/>
      <c r="G24" s="160" t="s">
        <v>46</v>
      </c>
      <c r="H24" s="160" t="s">
        <v>47</v>
      </c>
      <c r="I24" s="160" t="s">
        <v>48</v>
      </c>
      <c r="J24" s="182" t="s">
        <v>49</v>
      </c>
      <c r="K24" s="183" t="s">
        <v>50</v>
      </c>
      <c r="L24" s="184" t="s">
        <v>51</v>
      </c>
      <c r="M24" s="185" t="s">
        <v>52</v>
      </c>
    </row>
    <row r="25" spans="2:13">
      <c r="B25" s="21" t="s">
        <v>53</v>
      </c>
      <c r="C25" s="21" t="s">
        <v>54</v>
      </c>
      <c r="D25" s="19"/>
      <c r="F25" s="161" t="s">
        <v>55</v>
      </c>
      <c r="G25" s="10" t="s">
        <v>56</v>
      </c>
      <c r="H25" s="10" t="s">
        <v>56</v>
      </c>
      <c r="I25" s="10" t="s">
        <v>56</v>
      </c>
      <c r="J25" s="10" t="s">
        <v>57</v>
      </c>
      <c r="K25" s="10" t="s">
        <v>57</v>
      </c>
      <c r="L25" s="10" t="s">
        <v>58</v>
      </c>
      <c r="M25" s="10" t="s">
        <v>58</v>
      </c>
    </row>
    <row r="26" spans="2:13">
      <c r="B26" s="21" t="s">
        <v>59</v>
      </c>
      <c r="C26" s="21" t="s">
        <v>60</v>
      </c>
      <c r="D26" s="22"/>
      <c r="F26" s="161" t="s">
        <v>61</v>
      </c>
      <c r="G26" s="10">
        <v>70</v>
      </c>
      <c r="H26" s="10">
        <v>70</v>
      </c>
      <c r="I26" s="10">
        <v>70</v>
      </c>
      <c r="J26" s="10" t="s">
        <v>57</v>
      </c>
      <c r="K26" s="10" t="s">
        <v>57</v>
      </c>
      <c r="L26" s="10" t="s">
        <v>58</v>
      </c>
      <c r="M26" s="10" t="s">
        <v>58</v>
      </c>
    </row>
    <row r="27" spans="2:13">
      <c r="B27" s="21" t="s">
        <v>62</v>
      </c>
      <c r="C27" s="21" t="s">
        <v>63</v>
      </c>
      <c r="D27" s="162"/>
      <c r="F27" s="161">
        <v>762</v>
      </c>
      <c r="G27" s="10" t="s">
        <v>64</v>
      </c>
      <c r="H27" s="10" t="s">
        <v>64</v>
      </c>
      <c r="I27" s="10" t="s">
        <v>64</v>
      </c>
      <c r="J27" s="10" t="s">
        <v>57</v>
      </c>
      <c r="K27" s="10" t="s">
        <v>57</v>
      </c>
      <c r="L27" s="10" t="s">
        <v>58</v>
      </c>
      <c r="M27" s="10" t="s">
        <v>58</v>
      </c>
    </row>
    <row r="28" spans="2:13">
      <c r="B28" s="21" t="s">
        <v>65</v>
      </c>
      <c r="C28" s="21" t="s">
        <v>66</v>
      </c>
      <c r="D28" s="163"/>
      <c r="F28" s="161" t="s">
        <v>67</v>
      </c>
      <c r="G28" s="10" t="s">
        <v>68</v>
      </c>
      <c r="H28" s="10" t="s">
        <v>68</v>
      </c>
      <c r="I28" s="10" t="s">
        <v>68</v>
      </c>
      <c r="J28" s="10" t="s">
        <v>57</v>
      </c>
      <c r="K28" s="10" t="s">
        <v>57</v>
      </c>
      <c r="L28" s="10" t="s">
        <v>58</v>
      </c>
      <c r="M28" s="10" t="s">
        <v>58</v>
      </c>
    </row>
    <row r="29" spans="2:13">
      <c r="B29" s="21" t="s">
        <v>69</v>
      </c>
      <c r="C29" s="21" t="s">
        <v>70</v>
      </c>
      <c r="D29" s="164"/>
      <c r="F29" s="107"/>
      <c r="G29" s="42"/>
      <c r="H29" s="42"/>
      <c r="I29" s="7"/>
      <c r="J29" s="42"/>
      <c r="K29" s="7"/>
      <c r="L29" s="7"/>
      <c r="M29" s="7"/>
    </row>
    <row r="30" spans="2:13">
      <c r="B30" s="21" t="s">
        <v>71</v>
      </c>
      <c r="C30" s="21" t="s">
        <v>72</v>
      </c>
      <c r="D30" s="28"/>
      <c r="F30" s="159"/>
      <c r="G30" s="160" t="s">
        <v>73</v>
      </c>
      <c r="H30" s="160" t="s">
        <v>74</v>
      </c>
      <c r="I30" s="160"/>
      <c r="J30" s="186" t="s">
        <v>75</v>
      </c>
      <c r="K30" s="187" t="s">
        <v>76</v>
      </c>
      <c r="L30" s="188" t="s">
        <v>77</v>
      </c>
      <c r="M30" s="185" t="s">
        <v>78</v>
      </c>
    </row>
    <row r="31" spans="2:13">
      <c r="B31" s="21" t="s">
        <v>79</v>
      </c>
      <c r="C31" s="21" t="s">
        <v>80</v>
      </c>
      <c r="D31" s="165"/>
      <c r="F31" s="161" t="s">
        <v>81</v>
      </c>
      <c r="G31" s="10" t="s">
        <v>56</v>
      </c>
      <c r="H31" s="10" t="s">
        <v>56</v>
      </c>
      <c r="I31" s="10"/>
      <c r="J31" s="10" t="s">
        <v>64</v>
      </c>
      <c r="K31" s="11">
        <v>150</v>
      </c>
      <c r="L31" s="10" t="s">
        <v>82</v>
      </c>
      <c r="M31" s="10" t="s">
        <v>82</v>
      </c>
    </row>
    <row r="32" spans="2:13">
      <c r="B32" s="21" t="s">
        <v>83</v>
      </c>
      <c r="C32" s="21" t="s">
        <v>84</v>
      </c>
      <c r="D32" s="26"/>
      <c r="F32" s="161" t="s">
        <v>85</v>
      </c>
      <c r="G32" s="10">
        <v>50</v>
      </c>
      <c r="H32" s="10">
        <v>50</v>
      </c>
      <c r="I32" s="10"/>
      <c r="J32" s="10" t="s">
        <v>86</v>
      </c>
      <c r="K32" s="11">
        <v>150</v>
      </c>
      <c r="L32" s="10" t="s">
        <v>82</v>
      </c>
      <c r="M32" s="10" t="s">
        <v>82</v>
      </c>
    </row>
    <row r="33" spans="2:13">
      <c r="B33" s="21" t="s">
        <v>87</v>
      </c>
      <c r="C33" s="21" t="s">
        <v>88</v>
      </c>
      <c r="D33" s="166"/>
      <c r="F33" s="107"/>
      <c r="G33" s="42"/>
      <c r="H33" s="42"/>
      <c r="I33" s="7"/>
      <c r="J33" s="42"/>
      <c r="K33" s="7"/>
      <c r="L33" s="7"/>
      <c r="M33" s="7"/>
    </row>
    <row r="34" spans="2:13">
      <c r="B34" s="21" t="s">
        <v>89</v>
      </c>
      <c r="C34" s="21" t="s">
        <v>90</v>
      </c>
      <c r="D34" s="167"/>
      <c r="F34" s="159"/>
      <c r="G34" s="160" t="s">
        <v>46</v>
      </c>
      <c r="H34" s="160" t="s">
        <v>91</v>
      </c>
      <c r="I34" s="160" t="s">
        <v>48</v>
      </c>
      <c r="J34" s="160"/>
      <c r="K34" s="160"/>
      <c r="L34" s="160"/>
      <c r="M34" s="160"/>
    </row>
    <row r="35" spans="2:13">
      <c r="B35" s="21" t="s">
        <v>92</v>
      </c>
      <c r="C35" s="21" t="s">
        <v>93</v>
      </c>
      <c r="D35" s="168"/>
      <c r="F35" s="161" t="s">
        <v>94</v>
      </c>
      <c r="G35" s="10" t="s">
        <v>56</v>
      </c>
      <c r="H35" s="10" t="s">
        <v>95</v>
      </c>
      <c r="I35" s="11">
        <v>30</v>
      </c>
      <c r="J35" s="10"/>
      <c r="K35" s="11"/>
      <c r="L35" s="11"/>
      <c r="M35" s="11"/>
    </row>
    <row r="36" spans="2:13">
      <c r="B36" s="21" t="s">
        <v>96</v>
      </c>
      <c r="C36" s="21" t="s">
        <v>97</v>
      </c>
      <c r="D36" s="169"/>
      <c r="F36" s="107"/>
      <c r="G36" s="42"/>
      <c r="H36" s="42"/>
      <c r="I36" s="7"/>
      <c r="J36" s="42"/>
      <c r="K36" s="7"/>
      <c r="L36" s="7"/>
      <c r="M36" s="7"/>
    </row>
    <row r="37" spans="6:13">
      <c r="F37" s="159"/>
      <c r="G37" s="160" t="s">
        <v>46</v>
      </c>
      <c r="H37" s="160" t="s">
        <v>98</v>
      </c>
      <c r="I37" s="160" t="s">
        <v>99</v>
      </c>
      <c r="J37" s="160"/>
      <c r="K37" s="160"/>
      <c r="L37" s="160"/>
      <c r="M37" s="160"/>
    </row>
    <row r="38" spans="2:13">
      <c r="B38" s="21" t="s">
        <v>100</v>
      </c>
      <c r="C38" s="21" t="s">
        <v>101</v>
      </c>
      <c r="D38" s="25"/>
      <c r="F38" s="161" t="s">
        <v>102</v>
      </c>
      <c r="G38" s="10" t="s">
        <v>103</v>
      </c>
      <c r="H38" s="10" t="s">
        <v>104</v>
      </c>
      <c r="I38" s="10" t="s">
        <v>105</v>
      </c>
      <c r="J38" s="10"/>
      <c r="K38" s="10"/>
      <c r="L38" s="10"/>
      <c r="M38" s="10"/>
    </row>
    <row r="42" spans="2:16">
      <c r="B42" s="170" t="s">
        <v>106</v>
      </c>
      <c r="C42" s="170"/>
      <c r="D42" s="170" t="s">
        <v>107</v>
      </c>
      <c r="E42" s="170" t="s">
        <v>108</v>
      </c>
      <c r="F42" s="170" t="s">
        <v>109</v>
      </c>
      <c r="G42" s="170" t="s">
        <v>110</v>
      </c>
      <c r="H42" s="170" t="s">
        <v>111</v>
      </c>
      <c r="I42" s="170" t="s">
        <v>112</v>
      </c>
      <c r="J42" s="170" t="s">
        <v>113</v>
      </c>
      <c r="K42" s="170" t="s">
        <v>114</v>
      </c>
      <c r="L42" s="170" t="s">
        <v>115</v>
      </c>
      <c r="M42" s="170" t="s">
        <v>116</v>
      </c>
      <c r="N42" s="170" t="s">
        <v>117</v>
      </c>
      <c r="O42" s="170" t="s">
        <v>118</v>
      </c>
      <c r="P42" s="170" t="s">
        <v>119</v>
      </c>
    </row>
    <row r="43" spans="2:16">
      <c r="B43" s="171" t="s">
        <v>86</v>
      </c>
      <c r="C43" s="172" t="s">
        <v>120</v>
      </c>
      <c r="D43" s="171" t="s">
        <v>121</v>
      </c>
      <c r="E43" s="171" t="s">
        <v>122</v>
      </c>
      <c r="F43" s="171" t="s">
        <v>123</v>
      </c>
      <c r="G43" s="171" t="s">
        <v>124</v>
      </c>
      <c r="H43" s="171" t="s">
        <v>125</v>
      </c>
      <c r="I43" s="171" t="s">
        <v>126</v>
      </c>
      <c r="J43" s="171" t="s">
        <v>127</v>
      </c>
      <c r="K43" s="171" t="s">
        <v>128</v>
      </c>
      <c r="L43" s="171" t="s">
        <v>129</v>
      </c>
      <c r="M43" s="171" t="s">
        <v>130</v>
      </c>
      <c r="N43" s="171" t="s">
        <v>131</v>
      </c>
      <c r="O43" s="171" t="s">
        <v>132</v>
      </c>
      <c r="P43" s="171" t="s">
        <v>133</v>
      </c>
    </row>
    <row r="44" spans="2:16">
      <c r="B44" s="42"/>
      <c r="C44" s="7" t="s">
        <v>134</v>
      </c>
      <c r="D44" s="42" t="s">
        <v>121</v>
      </c>
      <c r="E44" s="42" t="s">
        <v>122</v>
      </c>
      <c r="F44" s="42" t="s">
        <v>123</v>
      </c>
      <c r="G44" s="42" t="s">
        <v>124</v>
      </c>
      <c r="H44" s="42" t="s">
        <v>135</v>
      </c>
      <c r="I44" s="42" t="s">
        <v>136</v>
      </c>
      <c r="J44" s="42" t="s">
        <v>128</v>
      </c>
      <c r="K44" s="42" t="s">
        <v>129</v>
      </c>
      <c r="L44" s="42" t="s">
        <v>137</v>
      </c>
      <c r="M44" s="42" t="s">
        <v>138</v>
      </c>
      <c r="N44" s="42" t="s">
        <v>139</v>
      </c>
      <c r="O44" s="42" t="s">
        <v>140</v>
      </c>
      <c r="P44" s="42" t="s">
        <v>141</v>
      </c>
    </row>
    <row r="45" spans="2:16">
      <c r="B45" s="42"/>
      <c r="C45" s="7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>
      <c r="B46" s="171" t="s">
        <v>68</v>
      </c>
      <c r="C46" s="172" t="s">
        <v>142</v>
      </c>
      <c r="D46" s="171" t="s">
        <v>143</v>
      </c>
      <c r="E46" s="171" t="s">
        <v>64</v>
      </c>
      <c r="F46" s="171" t="s">
        <v>122</v>
      </c>
      <c r="G46" s="171" t="s">
        <v>86</v>
      </c>
      <c r="H46" s="171" t="s">
        <v>144</v>
      </c>
      <c r="I46" s="171" t="s">
        <v>124</v>
      </c>
      <c r="J46" s="171" t="s">
        <v>145</v>
      </c>
      <c r="K46" s="171" t="s">
        <v>135</v>
      </c>
      <c r="L46" s="171" t="s">
        <v>126</v>
      </c>
      <c r="M46" s="171" t="s">
        <v>136</v>
      </c>
      <c r="N46" s="171" t="s">
        <v>146</v>
      </c>
      <c r="O46" s="171" t="s">
        <v>128</v>
      </c>
      <c r="P46" s="171" t="s">
        <v>68</v>
      </c>
    </row>
    <row r="47" spans="2:16">
      <c r="B47" s="42"/>
      <c r="C47" s="7" t="s">
        <v>147</v>
      </c>
      <c r="D47" s="42" t="s">
        <v>148</v>
      </c>
      <c r="E47" s="42" t="s">
        <v>56</v>
      </c>
      <c r="F47" s="42" t="s">
        <v>143</v>
      </c>
      <c r="G47" s="42" t="s">
        <v>64</v>
      </c>
      <c r="H47" s="42" t="s">
        <v>122</v>
      </c>
      <c r="I47" s="42" t="s">
        <v>86</v>
      </c>
      <c r="J47" s="42" t="s">
        <v>144</v>
      </c>
      <c r="K47" s="42" t="s">
        <v>124</v>
      </c>
      <c r="L47" s="42" t="s">
        <v>145</v>
      </c>
      <c r="M47" s="42" t="s">
        <v>135</v>
      </c>
      <c r="N47" s="42" t="s">
        <v>126</v>
      </c>
      <c r="O47" s="42" t="s">
        <v>136</v>
      </c>
      <c r="P47" s="42" t="s">
        <v>68</v>
      </c>
    </row>
    <row r="48" customFormat="1" spans="2:16">
      <c r="B48" s="42"/>
      <c r="C48" s="7" t="s">
        <v>149</v>
      </c>
      <c r="D48" s="42" t="s">
        <v>150</v>
      </c>
      <c r="E48" s="42" t="s">
        <v>151</v>
      </c>
      <c r="F48" s="42" t="s">
        <v>152</v>
      </c>
      <c r="G48" s="42" t="s">
        <v>68</v>
      </c>
      <c r="H48" s="42" t="s">
        <v>148</v>
      </c>
      <c r="I48" s="42" t="s">
        <v>56</v>
      </c>
      <c r="J48" s="42" t="s">
        <v>143</v>
      </c>
      <c r="K48" s="42" t="s">
        <v>64</v>
      </c>
      <c r="L48" s="42" t="s">
        <v>122</v>
      </c>
      <c r="M48" s="42" t="s">
        <v>86</v>
      </c>
      <c r="N48" s="42" t="s">
        <v>144</v>
      </c>
      <c r="O48" s="42" t="s">
        <v>124</v>
      </c>
      <c r="P48" s="42" t="s">
        <v>68</v>
      </c>
    </row>
    <row r="49" spans="2:16">
      <c r="B49" s="42"/>
      <c r="C49" s="7" t="s">
        <v>153</v>
      </c>
      <c r="D49" s="42" t="s">
        <v>148</v>
      </c>
      <c r="E49" s="42" t="s">
        <v>143</v>
      </c>
      <c r="F49" s="42" t="s">
        <v>122</v>
      </c>
      <c r="G49" s="42" t="s">
        <v>144</v>
      </c>
      <c r="H49" s="42" t="s">
        <v>135</v>
      </c>
      <c r="I49" s="42" t="s">
        <v>146</v>
      </c>
      <c r="J49" s="42" t="s">
        <v>129</v>
      </c>
      <c r="K49" s="42" t="s">
        <v>154</v>
      </c>
      <c r="L49" s="42" t="s">
        <v>155</v>
      </c>
      <c r="M49" s="42" t="s">
        <v>140</v>
      </c>
      <c r="N49" s="42" t="s">
        <v>156</v>
      </c>
      <c r="O49" s="42" t="s">
        <v>157</v>
      </c>
      <c r="P49" s="42" t="s">
        <v>158</v>
      </c>
    </row>
    <row r="50" spans="2:16">
      <c r="B50" s="42"/>
      <c r="C50" s="7" t="s">
        <v>159</v>
      </c>
      <c r="D50" s="42" t="s">
        <v>160</v>
      </c>
      <c r="E50" s="42" t="s">
        <v>56</v>
      </c>
      <c r="F50" s="42" t="s">
        <v>121</v>
      </c>
      <c r="G50" s="42" t="s">
        <v>122</v>
      </c>
      <c r="H50" s="42" t="s">
        <v>161</v>
      </c>
      <c r="I50" s="42" t="s">
        <v>135</v>
      </c>
      <c r="J50" s="42" t="s">
        <v>127</v>
      </c>
      <c r="K50" s="42" t="s">
        <v>162</v>
      </c>
      <c r="L50" s="42" t="s">
        <v>137</v>
      </c>
      <c r="M50" s="42" t="s">
        <v>132</v>
      </c>
      <c r="N50" s="42" t="s">
        <v>163</v>
      </c>
      <c r="O50" s="42" t="s">
        <v>164</v>
      </c>
      <c r="P50" s="42" t="s">
        <v>165</v>
      </c>
    </row>
    <row r="51" spans="2:16">
      <c r="B51" s="42"/>
      <c r="C51" s="7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>
      <c r="B52" s="171" t="s">
        <v>166</v>
      </c>
      <c r="C52" s="172" t="s">
        <v>167</v>
      </c>
      <c r="D52" s="171" t="s">
        <v>68</v>
      </c>
      <c r="E52" s="171" t="s">
        <v>148</v>
      </c>
      <c r="F52" s="171" t="s">
        <v>56</v>
      </c>
      <c r="G52" s="171" t="s">
        <v>143</v>
      </c>
      <c r="H52" s="171" t="s">
        <v>168</v>
      </c>
      <c r="I52" s="171" t="s">
        <v>86</v>
      </c>
      <c r="J52" s="171" t="s">
        <v>161</v>
      </c>
      <c r="K52" s="171" t="s">
        <v>145</v>
      </c>
      <c r="L52" s="171" t="s">
        <v>126</v>
      </c>
      <c r="M52" s="171" t="s">
        <v>146</v>
      </c>
      <c r="N52" s="171" t="s">
        <v>162</v>
      </c>
      <c r="O52" s="171" t="s">
        <v>169</v>
      </c>
      <c r="P52" s="171" t="s">
        <v>170</v>
      </c>
    </row>
    <row r="53" spans="2:16">
      <c r="B53" s="42"/>
      <c r="C53" s="7" t="s">
        <v>171</v>
      </c>
      <c r="D53" s="42" t="s">
        <v>95</v>
      </c>
      <c r="E53" s="42" t="s">
        <v>68</v>
      </c>
      <c r="F53" s="42" t="s">
        <v>160</v>
      </c>
      <c r="G53" s="42" t="s">
        <v>148</v>
      </c>
      <c r="H53" s="42" t="s">
        <v>172</v>
      </c>
      <c r="I53" s="42" t="s">
        <v>173</v>
      </c>
      <c r="J53" s="42" t="s">
        <v>174</v>
      </c>
      <c r="K53" s="42" t="s">
        <v>175</v>
      </c>
      <c r="L53" s="42" t="s">
        <v>176</v>
      </c>
      <c r="M53" s="42" t="s">
        <v>177</v>
      </c>
      <c r="N53" s="42" t="s">
        <v>178</v>
      </c>
      <c r="O53" s="42" t="s">
        <v>144</v>
      </c>
      <c r="P53" s="42" t="s">
        <v>179</v>
      </c>
    </row>
    <row r="54" spans="2:16">
      <c r="B54" s="42"/>
      <c r="C54" s="7" t="s">
        <v>180</v>
      </c>
      <c r="D54" s="42" t="s">
        <v>152</v>
      </c>
      <c r="E54" s="42" t="s">
        <v>166</v>
      </c>
      <c r="F54" s="42" t="s">
        <v>181</v>
      </c>
      <c r="G54" s="42" t="s">
        <v>182</v>
      </c>
      <c r="H54" s="42" t="s">
        <v>183</v>
      </c>
      <c r="I54" s="42" t="s">
        <v>184</v>
      </c>
      <c r="J54" s="42" t="s">
        <v>185</v>
      </c>
      <c r="K54" s="42" t="s">
        <v>186</v>
      </c>
      <c r="L54" s="42" t="s">
        <v>56</v>
      </c>
      <c r="M54" s="42" t="s">
        <v>187</v>
      </c>
      <c r="N54" s="42" t="s">
        <v>143</v>
      </c>
      <c r="O54" s="42" t="s">
        <v>121</v>
      </c>
      <c r="P54" s="42" t="s">
        <v>188</v>
      </c>
    </row>
    <row r="55" spans="2:16">
      <c r="B55" s="42"/>
      <c r="C55" s="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>
      <c r="B56" s="171" t="s">
        <v>121</v>
      </c>
      <c r="C56" s="172" t="s">
        <v>189</v>
      </c>
      <c r="D56" s="171" t="s">
        <v>144</v>
      </c>
      <c r="E56" s="171" t="s">
        <v>145</v>
      </c>
      <c r="F56" s="171" t="s">
        <v>126</v>
      </c>
      <c r="G56" s="171" t="s">
        <v>146</v>
      </c>
      <c r="H56" s="171" t="s">
        <v>162</v>
      </c>
      <c r="I56" s="171" t="s">
        <v>169</v>
      </c>
      <c r="J56" s="171" t="s">
        <v>154</v>
      </c>
      <c r="K56" s="171" t="s">
        <v>138</v>
      </c>
      <c r="L56" s="171" t="s">
        <v>190</v>
      </c>
      <c r="M56" s="171" t="s">
        <v>191</v>
      </c>
      <c r="N56" s="171" t="s">
        <v>192</v>
      </c>
      <c r="O56" s="171" t="s">
        <v>157</v>
      </c>
      <c r="P56" s="171" t="s">
        <v>193</v>
      </c>
    </row>
    <row r="57" spans="2:16">
      <c r="B57" s="42"/>
      <c r="C57" s="7" t="s">
        <v>194</v>
      </c>
      <c r="D57" s="42" t="s">
        <v>195</v>
      </c>
      <c r="E57" s="42" t="s">
        <v>144</v>
      </c>
      <c r="F57" s="42" t="s">
        <v>196</v>
      </c>
      <c r="G57" s="42" t="s">
        <v>135</v>
      </c>
      <c r="H57" s="42" t="s">
        <v>136</v>
      </c>
      <c r="I57" s="42" t="s">
        <v>128</v>
      </c>
      <c r="J57" s="42" t="s">
        <v>129</v>
      </c>
      <c r="K57" s="42" t="s">
        <v>130</v>
      </c>
      <c r="L57" s="42" t="s">
        <v>138</v>
      </c>
      <c r="M57" s="42" t="s">
        <v>190</v>
      </c>
      <c r="N57" s="42" t="s">
        <v>191</v>
      </c>
      <c r="O57" s="42" t="s">
        <v>192</v>
      </c>
      <c r="P57" s="42" t="s">
        <v>197</v>
      </c>
    </row>
    <row r="58" spans="2:16">
      <c r="B58" s="42"/>
      <c r="C58" s="7" t="s">
        <v>198</v>
      </c>
      <c r="D58" s="42" t="s">
        <v>64</v>
      </c>
      <c r="E58" s="42" t="s">
        <v>122</v>
      </c>
      <c r="F58" s="42" t="s">
        <v>86</v>
      </c>
      <c r="G58" s="42" t="s">
        <v>144</v>
      </c>
      <c r="H58" s="42" t="s">
        <v>145</v>
      </c>
      <c r="I58" s="42" t="s">
        <v>126</v>
      </c>
      <c r="J58" s="42" t="s">
        <v>146</v>
      </c>
      <c r="K58" s="42" t="s">
        <v>162</v>
      </c>
      <c r="L58" s="42" t="s">
        <v>130</v>
      </c>
      <c r="M58" s="42" t="s">
        <v>138</v>
      </c>
      <c r="N58" s="42" t="s">
        <v>190</v>
      </c>
      <c r="O58" s="42" t="s">
        <v>191</v>
      </c>
      <c r="P58" s="42" t="s">
        <v>199</v>
      </c>
    </row>
    <row r="59" spans="2:16">
      <c r="B59" s="42"/>
      <c r="C59" s="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6">
      <c r="B60" s="171" t="s">
        <v>68</v>
      </c>
      <c r="C60" s="172" t="s">
        <v>200</v>
      </c>
      <c r="D60" s="171" t="s">
        <v>186</v>
      </c>
      <c r="E60" s="171" t="s">
        <v>143</v>
      </c>
      <c r="F60" s="171" t="s">
        <v>168</v>
      </c>
      <c r="G60" s="171" t="s">
        <v>86</v>
      </c>
      <c r="H60" s="171" t="s">
        <v>161</v>
      </c>
      <c r="I60" s="171" t="s">
        <v>145</v>
      </c>
      <c r="J60" s="171" t="s">
        <v>201</v>
      </c>
      <c r="K60" s="171" t="s">
        <v>136</v>
      </c>
      <c r="L60" s="171" t="s">
        <v>202</v>
      </c>
      <c r="M60" s="171" t="s">
        <v>162</v>
      </c>
      <c r="N60" s="171" t="s">
        <v>203</v>
      </c>
      <c r="O60" s="171" t="s">
        <v>130</v>
      </c>
      <c r="P60" s="171" t="s">
        <v>160</v>
      </c>
    </row>
    <row r="61" spans="2:16">
      <c r="B61" s="42"/>
      <c r="C61" s="7" t="s">
        <v>204</v>
      </c>
      <c r="D61" s="42" t="s">
        <v>148</v>
      </c>
      <c r="E61" s="42" t="s">
        <v>187</v>
      </c>
      <c r="F61" s="42" t="s">
        <v>64</v>
      </c>
      <c r="G61" s="42" t="s">
        <v>195</v>
      </c>
      <c r="H61" s="42" t="s">
        <v>144</v>
      </c>
      <c r="I61" s="42" t="s">
        <v>196</v>
      </c>
      <c r="J61" s="42" t="s">
        <v>135</v>
      </c>
      <c r="K61" s="42" t="s">
        <v>205</v>
      </c>
      <c r="L61" s="42" t="s">
        <v>146</v>
      </c>
      <c r="M61" s="42" t="s">
        <v>206</v>
      </c>
      <c r="N61" s="42" t="s">
        <v>129</v>
      </c>
      <c r="O61" s="42" t="s">
        <v>207</v>
      </c>
      <c r="P61" s="42" t="s">
        <v>160</v>
      </c>
    </row>
    <row r="62" spans="2:16">
      <c r="B62" s="42"/>
      <c r="C62" s="7" t="s">
        <v>208</v>
      </c>
      <c r="D62" s="42" t="s">
        <v>68</v>
      </c>
      <c r="E62" s="42" t="s">
        <v>148</v>
      </c>
      <c r="F62" s="42" t="s">
        <v>56</v>
      </c>
      <c r="G62" s="42" t="s">
        <v>143</v>
      </c>
      <c r="H62" s="42" t="s">
        <v>64</v>
      </c>
      <c r="I62" s="42" t="s">
        <v>122</v>
      </c>
      <c r="J62" s="42" t="s">
        <v>86</v>
      </c>
      <c r="K62" s="42" t="s">
        <v>144</v>
      </c>
      <c r="L62" s="42" t="s">
        <v>124</v>
      </c>
      <c r="M62" s="42" t="s">
        <v>145</v>
      </c>
      <c r="N62" s="42" t="s">
        <v>135</v>
      </c>
      <c r="O62" s="42" t="s">
        <v>126</v>
      </c>
      <c r="P62" s="42" t="s">
        <v>68</v>
      </c>
    </row>
    <row r="63" spans="2:16">
      <c r="B63" s="42"/>
      <c r="C63" s="7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6">
      <c r="B64" s="171" t="s">
        <v>209</v>
      </c>
      <c r="C64" s="172" t="s">
        <v>210</v>
      </c>
      <c r="D64" s="171" t="s">
        <v>145</v>
      </c>
      <c r="E64" s="171" t="s">
        <v>205</v>
      </c>
      <c r="F64" s="171" t="s">
        <v>128</v>
      </c>
      <c r="G64" s="171" t="s">
        <v>203</v>
      </c>
      <c r="H64" s="171" t="s">
        <v>131</v>
      </c>
      <c r="I64" s="171" t="s">
        <v>139</v>
      </c>
      <c r="J64" s="171" t="s">
        <v>191</v>
      </c>
      <c r="K64" s="171" t="s">
        <v>211</v>
      </c>
      <c r="L64" s="171" t="s">
        <v>212</v>
      </c>
      <c r="M64" s="171" t="s">
        <v>213</v>
      </c>
      <c r="N64" s="171" t="s">
        <v>214</v>
      </c>
      <c r="O64" s="171" t="s">
        <v>215</v>
      </c>
      <c r="P64" s="171" t="s">
        <v>216</v>
      </c>
    </row>
    <row r="66" spans="2:16">
      <c r="B66" s="171" t="s">
        <v>217</v>
      </c>
      <c r="C66" s="172" t="s">
        <v>218</v>
      </c>
      <c r="D66" s="171" t="s">
        <v>219</v>
      </c>
      <c r="E66" s="171" t="s">
        <v>220</v>
      </c>
      <c r="F66" s="171" t="s">
        <v>221</v>
      </c>
      <c r="G66" s="171" t="s">
        <v>222</v>
      </c>
      <c r="H66" s="171" t="s">
        <v>223</v>
      </c>
      <c r="I66" s="171" t="s">
        <v>224</v>
      </c>
      <c r="J66" s="171" t="s">
        <v>225</v>
      </c>
      <c r="K66" s="171" t="s">
        <v>226</v>
      </c>
      <c r="L66" s="171" t="s">
        <v>227</v>
      </c>
      <c r="M66" s="171" t="s">
        <v>228</v>
      </c>
      <c r="N66" s="171" t="s">
        <v>229</v>
      </c>
      <c r="O66" s="171" t="s">
        <v>230</v>
      </c>
      <c r="P66" s="171" t="s">
        <v>231</v>
      </c>
    </row>
    <row r="68" spans="2:16">
      <c r="B68" s="171" t="s">
        <v>187</v>
      </c>
      <c r="C68" s="172" t="s">
        <v>232</v>
      </c>
      <c r="D68" s="171" t="s">
        <v>86</v>
      </c>
      <c r="E68" s="171" t="s">
        <v>144</v>
      </c>
      <c r="F68" s="171" t="s">
        <v>124</v>
      </c>
      <c r="G68" s="171" t="s">
        <v>145</v>
      </c>
      <c r="H68" s="171" t="s">
        <v>126</v>
      </c>
      <c r="I68" s="171" t="s">
        <v>146</v>
      </c>
      <c r="J68" s="171" t="s">
        <v>162</v>
      </c>
      <c r="K68" s="171" t="s">
        <v>169</v>
      </c>
      <c r="L68" s="171" t="s">
        <v>233</v>
      </c>
      <c r="M68" s="171" t="s">
        <v>132</v>
      </c>
      <c r="N68" s="171" t="s">
        <v>234</v>
      </c>
      <c r="O68" s="171" t="s">
        <v>191</v>
      </c>
      <c r="P68" s="171" t="s">
        <v>235</v>
      </c>
    </row>
    <row r="69" spans="2:16">
      <c r="B69" s="42"/>
      <c r="C69" s="7" t="s">
        <v>236</v>
      </c>
      <c r="D69" s="189">
        <v>45</v>
      </c>
      <c r="E69" s="189">
        <v>60</v>
      </c>
      <c r="F69" s="189">
        <v>75</v>
      </c>
      <c r="G69" s="189">
        <v>90</v>
      </c>
      <c r="H69" s="189">
        <v>105</v>
      </c>
      <c r="I69" s="189">
        <v>120</v>
      </c>
      <c r="J69" s="189">
        <v>135</v>
      </c>
      <c r="K69" s="189">
        <v>150</v>
      </c>
      <c r="L69" s="189">
        <v>165</v>
      </c>
      <c r="M69" s="189">
        <v>180</v>
      </c>
      <c r="N69" s="189">
        <v>195</v>
      </c>
      <c r="O69" s="189">
        <v>210</v>
      </c>
      <c r="P69" s="189">
        <v>15</v>
      </c>
    </row>
    <row r="70" spans="2:16">
      <c r="B70" s="42"/>
      <c r="C70" s="7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</row>
    <row r="71" customFormat="1" spans="2:16">
      <c r="B71" s="171" t="s">
        <v>187</v>
      </c>
      <c r="C71" s="172" t="s">
        <v>237</v>
      </c>
      <c r="D71" s="171" t="s">
        <v>86</v>
      </c>
      <c r="E71" s="171" t="s">
        <v>124</v>
      </c>
      <c r="F71" s="171" t="s">
        <v>135</v>
      </c>
      <c r="G71" s="171" t="s">
        <v>136</v>
      </c>
      <c r="H71" s="171" t="s">
        <v>128</v>
      </c>
      <c r="I71" s="171" t="s">
        <v>129</v>
      </c>
      <c r="J71" s="171" t="s">
        <v>130</v>
      </c>
      <c r="K71" s="171" t="s">
        <v>131</v>
      </c>
      <c r="L71" s="171" t="s">
        <v>139</v>
      </c>
      <c r="M71" s="171" t="s">
        <v>191</v>
      </c>
      <c r="N71" s="171" t="s">
        <v>211</v>
      </c>
      <c r="O71" s="171" t="s">
        <v>238</v>
      </c>
      <c r="P71" s="171" t="s">
        <v>239</v>
      </c>
    </row>
    <row r="72" spans="2:16">
      <c r="B72" s="127" t="s">
        <v>56</v>
      </c>
      <c r="C72" s="190" t="s">
        <v>240</v>
      </c>
      <c r="D72" s="191">
        <v>55</v>
      </c>
      <c r="E72" s="191">
        <v>70</v>
      </c>
      <c r="F72" s="191">
        <v>85</v>
      </c>
      <c r="G72" s="191">
        <v>100</v>
      </c>
      <c r="H72" s="191">
        <v>120</v>
      </c>
      <c r="I72" s="191">
        <v>140</v>
      </c>
      <c r="J72" s="191">
        <v>160</v>
      </c>
      <c r="K72" s="191">
        <v>180</v>
      </c>
      <c r="L72" s="191">
        <v>210</v>
      </c>
      <c r="M72" s="191">
        <v>240</v>
      </c>
      <c r="N72" s="191">
        <v>270</v>
      </c>
      <c r="O72" s="191">
        <v>300</v>
      </c>
      <c r="P72" s="191" t="s">
        <v>197</v>
      </c>
    </row>
    <row r="73" customFormat="1" spans="2:16">
      <c r="B73" s="42"/>
      <c r="C73" s="7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</row>
    <row r="74" customFormat="1" spans="2:16">
      <c r="B74" s="171" t="s">
        <v>187</v>
      </c>
      <c r="C74" s="172" t="s">
        <v>241</v>
      </c>
      <c r="D74" s="171" t="s">
        <v>86</v>
      </c>
      <c r="E74" s="171" t="s">
        <v>124</v>
      </c>
      <c r="F74" s="171" t="s">
        <v>135</v>
      </c>
      <c r="G74" s="171" t="s">
        <v>136</v>
      </c>
      <c r="H74" s="171" t="s">
        <v>128</v>
      </c>
      <c r="I74" s="171" t="s">
        <v>129</v>
      </c>
      <c r="J74" s="171" t="s">
        <v>130</v>
      </c>
      <c r="K74" s="171" t="s">
        <v>131</v>
      </c>
      <c r="L74" s="171" t="s">
        <v>139</v>
      </c>
      <c r="M74" s="171" t="s">
        <v>191</v>
      </c>
      <c r="N74" s="171" t="s">
        <v>211</v>
      </c>
      <c r="O74" s="171" t="s">
        <v>238</v>
      </c>
      <c r="P74" s="171" t="s">
        <v>239</v>
      </c>
    </row>
    <row r="75" spans="2:16">
      <c r="B75" s="127" t="s">
        <v>86</v>
      </c>
      <c r="C75" s="190" t="s">
        <v>242</v>
      </c>
      <c r="D75" s="191">
        <v>115</v>
      </c>
      <c r="E75" s="191">
        <v>130</v>
      </c>
      <c r="F75" s="191">
        <v>145</v>
      </c>
      <c r="G75" s="191">
        <v>160</v>
      </c>
      <c r="H75" s="191">
        <v>180</v>
      </c>
      <c r="I75" s="191">
        <v>200</v>
      </c>
      <c r="J75" s="191">
        <v>220</v>
      </c>
      <c r="K75" s="192">
        <v>240</v>
      </c>
      <c r="L75" s="191">
        <v>280</v>
      </c>
      <c r="M75" s="191">
        <v>320</v>
      </c>
      <c r="N75" s="191">
        <v>360</v>
      </c>
      <c r="O75" s="191">
        <v>400</v>
      </c>
      <c r="P75" s="191" t="s">
        <v>243</v>
      </c>
    </row>
    <row r="76" spans="2:16">
      <c r="B76" s="42" t="s">
        <v>187</v>
      </c>
      <c r="C76" s="7" t="s">
        <v>244</v>
      </c>
      <c r="D76" s="189">
        <v>60</v>
      </c>
      <c r="E76" s="189">
        <v>70</v>
      </c>
      <c r="F76" s="189">
        <v>80</v>
      </c>
      <c r="G76" s="189">
        <v>90</v>
      </c>
      <c r="H76" s="189">
        <v>105</v>
      </c>
      <c r="I76" s="189">
        <v>120</v>
      </c>
      <c r="J76" s="189">
        <v>135</v>
      </c>
      <c r="K76" s="189">
        <v>150</v>
      </c>
      <c r="L76" s="189">
        <v>170</v>
      </c>
      <c r="M76" s="189">
        <v>190</v>
      </c>
      <c r="N76" s="189">
        <v>210</v>
      </c>
      <c r="O76" s="189">
        <v>230</v>
      </c>
      <c r="P76" s="189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35"/>
      <c r="E4" s="135"/>
      <c r="F4" s="135"/>
      <c r="G4" s="135"/>
      <c r="H4" s="135"/>
      <c r="I4" s="135"/>
      <c r="J4" s="135"/>
      <c r="K4" s="135"/>
      <c r="L4" s="135"/>
    </row>
    <row r="5" spans="2:12">
      <c r="B5" s="136" t="s">
        <v>245</v>
      </c>
      <c r="D5" s="137" t="s">
        <v>246</v>
      </c>
      <c r="F5" s="138" t="s">
        <v>247</v>
      </c>
      <c r="G5" s="139"/>
      <c r="H5" s="139"/>
      <c r="J5" s="141"/>
      <c r="K5" s="142" t="s">
        <v>248</v>
      </c>
      <c r="L5" s="143" t="s">
        <v>249</v>
      </c>
    </row>
    <row r="6" spans="2:12">
      <c r="B6" s="136" t="s">
        <v>250</v>
      </c>
      <c r="D6" s="140"/>
      <c r="F6" s="139"/>
      <c r="G6" s="139"/>
      <c r="H6" s="139"/>
      <c r="J6" s="144" t="s">
        <v>251</v>
      </c>
      <c r="K6" s="136" t="s">
        <v>252</v>
      </c>
      <c r="L6" s="145" t="s">
        <v>253</v>
      </c>
    </row>
    <row r="7" spans="2:12">
      <c r="B7" s="136" t="s">
        <v>254</v>
      </c>
      <c r="D7" s="140"/>
      <c r="F7" s="139"/>
      <c r="G7" s="139"/>
      <c r="H7" s="139"/>
      <c r="J7" s="144" t="s">
        <v>255</v>
      </c>
      <c r="K7" s="136" t="s">
        <v>256</v>
      </c>
      <c r="L7" s="11"/>
    </row>
    <row r="8" spans="2:12">
      <c r="B8" s="136" t="s">
        <v>257</v>
      </c>
      <c r="D8" s="140"/>
      <c r="F8" s="139"/>
      <c r="G8" s="139"/>
      <c r="H8" s="139"/>
      <c r="J8" s="144" t="s">
        <v>258</v>
      </c>
      <c r="K8" s="136" t="s">
        <v>259</v>
      </c>
      <c r="L8" s="11"/>
    </row>
    <row r="9" spans="2:12">
      <c r="B9" s="136" t="s">
        <v>260</v>
      </c>
      <c r="D9" s="140"/>
      <c r="F9" s="139"/>
      <c r="G9" s="139"/>
      <c r="H9" s="139"/>
      <c r="J9" s="144" t="s">
        <v>261</v>
      </c>
      <c r="K9" s="136" t="s">
        <v>254</v>
      </c>
      <c r="L9" s="11"/>
    </row>
    <row r="10" spans="2:12">
      <c r="B10" s="136" t="s">
        <v>259</v>
      </c>
      <c r="D10" s="140"/>
      <c r="E10" s="135"/>
      <c r="F10" s="135"/>
      <c r="G10" s="135"/>
      <c r="H10" s="135"/>
      <c r="I10" s="135"/>
      <c r="J10" s="135"/>
      <c r="K10" s="135"/>
      <c r="L10" s="135"/>
    </row>
    <row r="11" spans="2:12">
      <c r="B11" s="136" t="s">
        <v>262</v>
      </c>
      <c r="D11" s="140"/>
      <c r="F11" s="141"/>
      <c r="G11" s="142" t="s">
        <v>248</v>
      </c>
      <c r="H11" s="143" t="s">
        <v>249</v>
      </c>
      <c r="J11" s="141"/>
      <c r="K11" s="142" t="s">
        <v>248</v>
      </c>
      <c r="L11" s="143" t="s">
        <v>249</v>
      </c>
    </row>
    <row r="12" spans="2:12">
      <c r="B12" s="136" t="s">
        <v>252</v>
      </c>
      <c r="D12" s="140"/>
      <c r="F12" s="144" t="s">
        <v>263</v>
      </c>
      <c r="G12" s="136" t="s">
        <v>245</v>
      </c>
      <c r="H12" s="11" t="s">
        <v>264</v>
      </c>
      <c r="J12" s="144" t="s">
        <v>265</v>
      </c>
      <c r="K12" s="136" t="s">
        <v>252</v>
      </c>
      <c r="L12" s="145" t="s">
        <v>266</v>
      </c>
    </row>
    <row r="13" spans="2:12">
      <c r="B13" s="136" t="s">
        <v>256</v>
      </c>
      <c r="D13" s="140"/>
      <c r="F13" s="144" t="s">
        <v>267</v>
      </c>
      <c r="G13" s="136" t="s">
        <v>254</v>
      </c>
      <c r="H13" s="11"/>
      <c r="J13" s="144" t="s">
        <v>268</v>
      </c>
      <c r="K13" s="136" t="s">
        <v>269</v>
      </c>
      <c r="L13" s="11"/>
    </row>
    <row r="14" spans="2:12">
      <c r="B14" s="136" t="s">
        <v>269</v>
      </c>
      <c r="D14" s="140"/>
      <c r="F14" s="144" t="s">
        <v>270</v>
      </c>
      <c r="G14" s="136" t="s">
        <v>260</v>
      </c>
      <c r="H14" s="11"/>
      <c r="J14" s="144" t="s">
        <v>271</v>
      </c>
      <c r="K14" s="136" t="s">
        <v>257</v>
      </c>
      <c r="L14" s="11"/>
    </row>
    <row r="15" spans="4:12">
      <c r="D15" s="140"/>
      <c r="F15" s="144" t="s">
        <v>272</v>
      </c>
      <c r="G15" s="136" t="s">
        <v>250</v>
      </c>
      <c r="H15" s="11"/>
      <c r="J15" s="144" t="s">
        <v>273</v>
      </c>
      <c r="K15" s="136" t="s">
        <v>256</v>
      </c>
      <c r="L15" s="11"/>
    </row>
    <row r="16" spans="4:12">
      <c r="D16" s="140"/>
      <c r="E16" s="135"/>
      <c r="F16" s="135"/>
      <c r="G16" s="135"/>
      <c r="H16" s="135"/>
      <c r="I16" s="135"/>
      <c r="J16" s="135"/>
      <c r="K16" s="135"/>
      <c r="L16" s="135"/>
    </row>
    <row r="17" spans="4:12">
      <c r="D17" s="140"/>
      <c r="F17" s="141"/>
      <c r="G17" s="142" t="s">
        <v>248</v>
      </c>
      <c r="H17" s="143" t="s">
        <v>249</v>
      </c>
      <c r="J17" s="141"/>
      <c r="K17" s="142" t="s">
        <v>248</v>
      </c>
      <c r="L17" s="143" t="s">
        <v>249</v>
      </c>
    </row>
    <row r="18" spans="4:12">
      <c r="D18" s="140"/>
      <c r="F18" s="144" t="s">
        <v>274</v>
      </c>
      <c r="G18" s="136" t="s">
        <v>262</v>
      </c>
      <c r="H18" s="11" t="s">
        <v>275</v>
      </c>
      <c r="J18" s="144" t="s">
        <v>276</v>
      </c>
      <c r="K18" s="136" t="s">
        <v>257</v>
      </c>
      <c r="L18" s="145" t="s">
        <v>277</v>
      </c>
    </row>
    <row r="19" spans="4:12">
      <c r="D19" s="140"/>
      <c r="F19" s="144" t="s">
        <v>278</v>
      </c>
      <c r="G19" s="136" t="s">
        <v>245</v>
      </c>
      <c r="H19" s="11"/>
      <c r="J19" s="144" t="s">
        <v>279</v>
      </c>
      <c r="K19" s="136" t="s">
        <v>260</v>
      </c>
      <c r="L19" s="11"/>
    </row>
    <row r="20" spans="4:12">
      <c r="D20" s="140"/>
      <c r="F20" s="144" t="s">
        <v>280</v>
      </c>
      <c r="G20" s="136" t="s">
        <v>250</v>
      </c>
      <c r="H20" s="11"/>
      <c r="J20" s="144" t="s">
        <v>281</v>
      </c>
      <c r="K20" s="136" t="s">
        <v>252</v>
      </c>
      <c r="L20" s="11"/>
    </row>
    <row r="21" spans="4:12">
      <c r="D21" s="140"/>
      <c r="F21" s="144" t="s">
        <v>282</v>
      </c>
      <c r="G21" s="136" t="s">
        <v>257</v>
      </c>
      <c r="H21" s="11"/>
      <c r="J21" s="144" t="s">
        <v>283</v>
      </c>
      <c r="K21" s="136" t="s">
        <v>259</v>
      </c>
      <c r="L21" s="11"/>
    </row>
    <row r="22" spans="4:12">
      <c r="D22" s="140"/>
      <c r="E22" s="135"/>
      <c r="F22" s="135"/>
      <c r="G22" s="135"/>
      <c r="H22" s="135"/>
      <c r="I22" s="135"/>
      <c r="J22" s="135"/>
      <c r="K22" s="135"/>
      <c r="L22" s="135"/>
    </row>
    <row r="23" spans="4:12">
      <c r="D23" s="140"/>
      <c r="F23" s="141"/>
      <c r="G23" s="142" t="s">
        <v>248</v>
      </c>
      <c r="H23" s="143" t="s">
        <v>249</v>
      </c>
      <c r="J23" s="141"/>
      <c r="K23" s="142" t="s">
        <v>248</v>
      </c>
      <c r="L23" s="143" t="s">
        <v>249</v>
      </c>
    </row>
    <row r="24" spans="4:12">
      <c r="D24" s="140"/>
      <c r="F24" s="144" t="s">
        <v>284</v>
      </c>
      <c r="G24" s="136" t="s">
        <v>260</v>
      </c>
      <c r="H24" s="11" t="s">
        <v>285</v>
      </c>
      <c r="J24" s="144" t="s">
        <v>286</v>
      </c>
      <c r="K24" s="136" t="s">
        <v>259</v>
      </c>
      <c r="L24" s="145" t="s">
        <v>287</v>
      </c>
    </row>
    <row r="25" spans="4:12">
      <c r="D25" s="140"/>
      <c r="F25" s="144" t="s">
        <v>288</v>
      </c>
      <c r="G25" s="136" t="s">
        <v>262</v>
      </c>
      <c r="H25" s="11"/>
      <c r="J25" s="144" t="s">
        <v>289</v>
      </c>
      <c r="K25" s="136" t="s">
        <v>269</v>
      </c>
      <c r="L25" s="11"/>
    </row>
    <row r="26" spans="4:12">
      <c r="D26" s="140"/>
      <c r="F26" s="144" t="s">
        <v>290</v>
      </c>
      <c r="G26" s="136" t="s">
        <v>254</v>
      </c>
      <c r="H26" s="11"/>
      <c r="J26" s="144" t="s">
        <v>291</v>
      </c>
      <c r="K26" s="136" t="s">
        <v>252</v>
      </c>
      <c r="L26" s="11"/>
    </row>
    <row r="27" spans="4:12">
      <c r="D27" s="140"/>
      <c r="F27" s="144" t="s">
        <v>292</v>
      </c>
      <c r="G27" s="136" t="s">
        <v>245</v>
      </c>
      <c r="H27" s="11"/>
      <c r="J27" s="144" t="s">
        <v>293</v>
      </c>
      <c r="K27" s="136" t="s">
        <v>256</v>
      </c>
      <c r="L27" s="11"/>
    </row>
    <row r="28" spans="4:12">
      <c r="D28" s="140"/>
      <c r="E28" s="135"/>
      <c r="F28" s="135"/>
      <c r="G28" s="135"/>
      <c r="H28" s="135"/>
      <c r="I28" s="135"/>
      <c r="J28" s="135"/>
      <c r="K28" s="135"/>
      <c r="L28" s="135"/>
    </row>
    <row r="29" spans="4:12">
      <c r="D29" s="140"/>
      <c r="F29" s="141"/>
      <c r="G29" s="142" t="s">
        <v>248</v>
      </c>
      <c r="H29" s="143" t="s">
        <v>249</v>
      </c>
      <c r="J29" s="141"/>
      <c r="K29" s="142" t="s">
        <v>248</v>
      </c>
      <c r="L29" s="143" t="s">
        <v>249</v>
      </c>
    </row>
    <row r="30" spans="4:12">
      <c r="D30" s="140"/>
      <c r="F30" s="144" t="s">
        <v>294</v>
      </c>
      <c r="G30" s="136" t="s">
        <v>260</v>
      </c>
      <c r="H30" s="11" t="s">
        <v>295</v>
      </c>
      <c r="J30" s="144" t="s">
        <v>296</v>
      </c>
      <c r="K30" s="136" t="s">
        <v>256</v>
      </c>
      <c r="L30" s="11" t="s">
        <v>297</v>
      </c>
    </row>
    <row r="31" spans="4:12">
      <c r="D31" s="140"/>
      <c r="F31" s="144" t="s">
        <v>298</v>
      </c>
      <c r="G31" s="136" t="s">
        <v>250</v>
      </c>
      <c r="H31" s="11"/>
      <c r="J31" s="144" t="s">
        <v>299</v>
      </c>
      <c r="K31" s="136" t="s">
        <v>257</v>
      </c>
      <c r="L31" s="11"/>
    </row>
    <row r="32" spans="4:12">
      <c r="D32" s="140"/>
      <c r="F32" s="144" t="s">
        <v>300</v>
      </c>
      <c r="G32" s="136" t="s">
        <v>245</v>
      </c>
      <c r="H32" s="11"/>
      <c r="J32" s="144" t="s">
        <v>301</v>
      </c>
      <c r="K32" s="136" t="s">
        <v>269</v>
      </c>
      <c r="L32" s="11"/>
    </row>
    <row r="33" spans="4:12">
      <c r="D33" s="140"/>
      <c r="F33" s="144" t="s">
        <v>302</v>
      </c>
      <c r="G33" s="136" t="s">
        <v>262</v>
      </c>
      <c r="H33" s="11"/>
      <c r="J33" s="144" t="s">
        <v>303</v>
      </c>
      <c r="K33" s="136" t="s">
        <v>252</v>
      </c>
      <c r="L33" s="11"/>
    </row>
    <row r="34" spans="4:12">
      <c r="D34" s="140"/>
      <c r="E34" s="135"/>
      <c r="F34" s="135"/>
      <c r="G34" s="135"/>
      <c r="H34" s="135"/>
      <c r="I34" s="135"/>
      <c r="J34" s="135"/>
      <c r="K34" s="135"/>
      <c r="L34" s="135"/>
    </row>
    <row r="35" spans="4:12">
      <c r="D35" s="140"/>
      <c r="F35" s="141"/>
      <c r="G35" s="142" t="s">
        <v>248</v>
      </c>
      <c r="H35" s="143" t="s">
        <v>249</v>
      </c>
      <c r="J35" s="141"/>
      <c r="K35" s="142" t="s">
        <v>248</v>
      </c>
      <c r="L35" s="143" t="s">
        <v>249</v>
      </c>
    </row>
    <row r="36" spans="4:12">
      <c r="D36" s="140"/>
      <c r="F36" s="144" t="s">
        <v>304</v>
      </c>
      <c r="G36" s="136" t="s">
        <v>250</v>
      </c>
      <c r="H36" s="145" t="s">
        <v>305</v>
      </c>
      <c r="J36" s="144" t="s">
        <v>306</v>
      </c>
      <c r="K36" s="136" t="s">
        <v>257</v>
      </c>
      <c r="L36" s="145" t="s">
        <v>307</v>
      </c>
    </row>
    <row r="37" spans="4:12">
      <c r="D37" s="140"/>
      <c r="F37" s="144" t="s">
        <v>308</v>
      </c>
      <c r="G37" s="136" t="s">
        <v>259</v>
      </c>
      <c r="H37" s="11"/>
      <c r="J37" s="144" t="s">
        <v>309</v>
      </c>
      <c r="K37" s="136" t="s">
        <v>254</v>
      </c>
      <c r="L37" s="11"/>
    </row>
    <row r="38" spans="4:12">
      <c r="D38" s="140"/>
      <c r="F38" s="144" t="s">
        <v>310</v>
      </c>
      <c r="G38" s="136" t="s">
        <v>262</v>
      </c>
      <c r="H38" s="11"/>
      <c r="J38" s="144" t="s">
        <v>311</v>
      </c>
      <c r="K38" t="s">
        <v>269</v>
      </c>
      <c r="L38" s="11"/>
    </row>
    <row r="39" spans="4:12">
      <c r="D39" s="140"/>
      <c r="F39" s="144" t="s">
        <v>312</v>
      </c>
      <c r="G39" s="136" t="s">
        <v>260</v>
      </c>
      <c r="H39" s="11"/>
      <c r="J39" s="144" t="s">
        <v>313</v>
      </c>
      <c r="K39" s="136" t="s">
        <v>259</v>
      </c>
      <c r="L39" s="11"/>
    </row>
    <row r="40" spans="4:12">
      <c r="D40" s="140"/>
      <c r="E40" s="135"/>
      <c r="F40" s="135"/>
      <c r="G40" s="135"/>
      <c r="H40" s="135"/>
      <c r="I40" s="135"/>
      <c r="J40" s="135"/>
      <c r="K40" s="135"/>
      <c r="L40" s="135"/>
    </row>
    <row r="41" spans="4:12">
      <c r="D41" s="140"/>
      <c r="F41" s="141"/>
      <c r="G41" s="142" t="s">
        <v>248</v>
      </c>
      <c r="H41" s="143" t="s">
        <v>249</v>
      </c>
      <c r="J41" s="141"/>
      <c r="K41" s="142" t="s">
        <v>248</v>
      </c>
      <c r="L41" s="143" t="s">
        <v>249</v>
      </c>
    </row>
    <row r="42" spans="4:12">
      <c r="D42" s="140"/>
      <c r="F42" s="144" t="s">
        <v>314</v>
      </c>
      <c r="G42" s="136" t="s">
        <v>254</v>
      </c>
      <c r="H42" s="145" t="s">
        <v>315</v>
      </c>
      <c r="J42" s="144" t="s">
        <v>316</v>
      </c>
      <c r="K42" s="136" t="s">
        <v>260</v>
      </c>
      <c r="L42" s="11" t="s">
        <v>317</v>
      </c>
    </row>
    <row r="43" spans="4:12">
      <c r="D43" s="140"/>
      <c r="F43" s="144" t="s">
        <v>318</v>
      </c>
      <c r="G43" s="136" t="s">
        <v>257</v>
      </c>
      <c r="H43" s="11"/>
      <c r="J43" s="144" t="s">
        <v>319</v>
      </c>
      <c r="K43" s="136" t="s">
        <v>257</v>
      </c>
      <c r="L43" s="11"/>
    </row>
    <row r="44" spans="4:12">
      <c r="D44" s="140"/>
      <c r="F44" s="144" t="s">
        <v>320</v>
      </c>
      <c r="G44" s="136" t="s">
        <v>260</v>
      </c>
      <c r="H44" s="11"/>
      <c r="J44" s="144" t="s">
        <v>321</v>
      </c>
      <c r="K44" s="136" t="s">
        <v>256</v>
      </c>
      <c r="L44" s="11"/>
    </row>
    <row r="45" spans="4:12">
      <c r="D45" s="140"/>
      <c r="F45" s="144" t="s">
        <v>322</v>
      </c>
      <c r="G45" s="136" t="s">
        <v>245</v>
      </c>
      <c r="H45" s="11"/>
      <c r="J45" s="144" t="s">
        <v>323</v>
      </c>
      <c r="K45" s="136" t="s">
        <v>269</v>
      </c>
      <c r="L45" s="11"/>
    </row>
    <row r="46" spans="4:12">
      <c r="D46" s="140"/>
      <c r="F46" s="135"/>
      <c r="G46" s="135"/>
      <c r="H46" s="135"/>
      <c r="I46" s="135"/>
      <c r="J46" s="135"/>
      <c r="K46" s="135"/>
      <c r="L46" s="135"/>
    </row>
    <row r="47" spans="4:12">
      <c r="D47" s="140"/>
      <c r="F47" s="141"/>
      <c r="G47" s="142" t="s">
        <v>248</v>
      </c>
      <c r="H47" s="143" t="s">
        <v>249</v>
      </c>
      <c r="J47" s="141"/>
      <c r="K47" s="142" t="s">
        <v>248</v>
      </c>
      <c r="L47" s="143" t="s">
        <v>249</v>
      </c>
    </row>
    <row r="48" spans="4:12">
      <c r="D48" s="140"/>
      <c r="F48" s="144" t="s">
        <v>324</v>
      </c>
      <c r="G48" s="136" t="s">
        <v>269</v>
      </c>
      <c r="H48" s="145" t="s">
        <v>325</v>
      </c>
      <c r="J48" s="144" t="s">
        <v>326</v>
      </c>
      <c r="K48" s="136" t="s">
        <v>259</v>
      </c>
      <c r="L48" s="145" t="s">
        <v>327</v>
      </c>
    </row>
    <row r="49" spans="4:12">
      <c r="D49" s="140"/>
      <c r="F49" s="144" t="s">
        <v>328</v>
      </c>
      <c r="G49" s="136" t="s">
        <v>256</v>
      </c>
      <c r="H49" s="11"/>
      <c r="J49" s="144" t="s">
        <v>329</v>
      </c>
      <c r="K49" s="136" t="s">
        <v>252</v>
      </c>
      <c r="L49" s="11"/>
    </row>
    <row r="50" spans="4:12">
      <c r="D50" s="140"/>
      <c r="F50" s="144" t="s">
        <v>330</v>
      </c>
      <c r="G50" s="136" t="s">
        <v>252</v>
      </c>
      <c r="H50" s="11"/>
      <c r="J50" s="144" t="s">
        <v>331</v>
      </c>
      <c r="K50" s="136" t="s">
        <v>260</v>
      </c>
      <c r="L50" s="11"/>
    </row>
    <row r="51" spans="4:12">
      <c r="D51" s="146"/>
      <c r="F51" s="144" t="s">
        <v>332</v>
      </c>
      <c r="G51" s="136" t="s">
        <v>259</v>
      </c>
      <c r="H51" s="11"/>
      <c r="J51" s="144" t="s">
        <v>333</v>
      </c>
      <c r="K51" s="136" t="s">
        <v>254</v>
      </c>
      <c r="L51" s="11"/>
    </row>
    <row r="52" spans="4:12">
      <c r="D52" s="135"/>
      <c r="E52" s="135"/>
      <c r="F52" s="135"/>
      <c r="G52" s="135"/>
      <c r="H52" s="135"/>
      <c r="I52" s="135"/>
      <c r="J52" s="135"/>
      <c r="K52" s="135"/>
      <c r="L52" s="135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28" workbookViewId="0">
      <selection activeCell="Y61" sqref="Y61"/>
    </sheetView>
  </sheetViews>
  <sheetFormatPr defaultColWidth="8.72727272727273" defaultRowHeight="14"/>
  <cols>
    <col min="1" max="1" width="18.5454545454545" style="17" customWidth="1"/>
    <col min="2" max="2" width="26.3636363636364" style="17" customWidth="1"/>
    <col min="3" max="3" width="18.5454545454545" style="106" customWidth="1"/>
    <col min="4" max="4" width="5.54545454545455" style="42" customWidth="1"/>
    <col min="5" max="5" width="11.8181818181818" style="107" customWidth="1"/>
    <col min="6" max="6" width="6.54545454545455" style="42" customWidth="1"/>
    <col min="7" max="7" width="18.5454545454545" style="107" customWidth="1"/>
    <col min="8" max="8" width="6.54545454545455" style="42" customWidth="1"/>
    <col min="9" max="9" width="5.54545454545455" style="42" customWidth="1"/>
    <col min="10" max="10" width="16.2727272727273" style="107" customWidth="1"/>
    <col min="11" max="11" width="6.54545454545455" style="42" customWidth="1"/>
    <col min="12" max="12" width="18.5454545454545" style="107" customWidth="1"/>
    <col min="13" max="13" width="6.54545454545455" style="42" customWidth="1"/>
    <col min="14" max="14" width="5.54545454545455" style="42" customWidth="1"/>
    <col min="15" max="15" width="16.2727272727273" style="107" customWidth="1"/>
    <col min="16" max="16" width="6.54545454545455" style="42" customWidth="1"/>
    <col min="17" max="17" width="16.2727272727273" style="107" customWidth="1"/>
    <col min="18" max="18" width="6.54545454545455" style="42" customWidth="1"/>
    <col min="19" max="19" width="5.54545454545455" style="42" customWidth="1"/>
    <col min="20" max="20" width="16.2727272727273" style="107" customWidth="1"/>
    <col min="21" max="21" width="6.54545454545455" style="42" customWidth="1"/>
    <col min="22" max="22" width="18.5454545454545" style="107" customWidth="1"/>
    <col min="23" max="23" width="6.54545454545455" style="42" customWidth="1"/>
    <col min="24" max="24" width="6.54545454545455" style="106" customWidth="1"/>
    <col min="25" max="25" width="20.8181818181818" style="107" customWidth="1"/>
    <col min="26" max="16384" width="8.72727272727273" style="17"/>
  </cols>
  <sheetData>
    <row r="1" s="17" customFormat="1" spans="2:25">
      <c r="B1" s="106"/>
      <c r="C1" s="106"/>
      <c r="D1" s="107"/>
      <c r="E1" s="107"/>
      <c r="F1" s="106"/>
      <c r="G1" s="107"/>
      <c r="H1" s="107"/>
      <c r="I1" s="106"/>
      <c r="J1" s="107"/>
      <c r="K1" s="107"/>
      <c r="L1" s="106"/>
      <c r="M1" s="106"/>
      <c r="N1" s="107"/>
      <c r="O1" s="17"/>
      <c r="P1" s="107"/>
      <c r="Q1" s="107"/>
      <c r="R1" s="107"/>
      <c r="S1" s="107"/>
      <c r="T1" s="107"/>
      <c r="U1" s="107"/>
      <c r="V1" s="107"/>
      <c r="W1" s="107"/>
      <c r="X1" s="106"/>
      <c r="Y1" s="107"/>
    </row>
    <row r="2" s="17" customFormat="1" spans="4:25">
      <c r="D2" s="107"/>
      <c r="E2" s="107"/>
      <c r="F2" s="106"/>
      <c r="G2" s="107"/>
      <c r="H2" s="107"/>
      <c r="I2" s="106"/>
      <c r="J2" s="107"/>
      <c r="K2" s="107"/>
      <c r="L2" s="106"/>
      <c r="M2" s="106"/>
      <c r="N2" s="107"/>
      <c r="O2" s="17"/>
      <c r="P2" s="107"/>
      <c r="Q2" s="107"/>
      <c r="R2" s="107"/>
      <c r="S2" s="107"/>
      <c r="T2" s="107"/>
      <c r="U2" s="107"/>
      <c r="V2" s="107"/>
      <c r="W2" s="107"/>
      <c r="X2" s="106"/>
      <c r="Y2" s="107"/>
    </row>
    <row r="3" s="17" customFormat="1" spans="2:25">
      <c r="B3" s="106"/>
      <c r="C3" s="106"/>
      <c r="D3" s="42"/>
      <c r="E3" s="107"/>
      <c r="F3" s="106"/>
      <c r="G3" s="107"/>
      <c r="H3" s="107"/>
      <c r="I3" s="106"/>
      <c r="J3" s="107"/>
      <c r="K3" s="107"/>
      <c r="L3" s="106"/>
      <c r="M3" s="106"/>
      <c r="N3" s="107"/>
      <c r="O3" s="17"/>
      <c r="P3" s="107"/>
      <c r="Q3" s="107"/>
      <c r="R3" s="107"/>
      <c r="S3" s="107"/>
      <c r="T3" s="107"/>
      <c r="U3" s="107"/>
      <c r="V3" s="107"/>
      <c r="W3" s="107"/>
      <c r="X3" s="106"/>
      <c r="Y3" s="107"/>
    </row>
    <row r="4" s="17" customFormat="1" spans="1:25">
      <c r="A4" s="108" t="s">
        <v>334</v>
      </c>
      <c r="B4" s="108"/>
      <c r="C4" s="108"/>
      <c r="D4" s="108"/>
      <c r="E4" s="108"/>
      <c r="F4" s="106"/>
      <c r="G4" s="107"/>
      <c r="H4" s="107"/>
      <c r="I4" s="106"/>
      <c r="J4" s="107"/>
      <c r="K4" s="107"/>
      <c r="L4" s="106"/>
      <c r="M4" s="106"/>
      <c r="N4" s="107"/>
      <c r="O4" s="17"/>
      <c r="P4" s="107"/>
      <c r="Q4" s="107"/>
      <c r="R4" s="107"/>
      <c r="S4" s="107"/>
      <c r="T4" s="107"/>
      <c r="U4" s="107"/>
      <c r="V4" s="107"/>
      <c r="W4" s="107"/>
      <c r="X4" s="106"/>
      <c r="Y4" s="107"/>
    </row>
    <row r="5" s="17" customFormat="1" spans="1:25">
      <c r="A5" s="109" t="s">
        <v>335</v>
      </c>
      <c r="B5" s="109" t="s">
        <v>336</v>
      </c>
      <c r="C5" s="109" t="s">
        <v>337</v>
      </c>
      <c r="D5" s="110"/>
      <c r="E5" s="111"/>
      <c r="H5" s="106"/>
      <c r="I5" s="106"/>
      <c r="J5" s="107"/>
      <c r="K5" s="107"/>
      <c r="L5" s="106"/>
      <c r="M5" s="106"/>
      <c r="N5" s="107"/>
      <c r="O5" s="17"/>
      <c r="P5" s="107"/>
      <c r="Q5" s="107"/>
      <c r="R5" s="107"/>
      <c r="S5" s="42"/>
      <c r="T5" s="107"/>
      <c r="U5" s="107"/>
      <c r="V5" s="107"/>
      <c r="W5" s="107"/>
      <c r="X5" s="106"/>
      <c r="Y5" s="107"/>
    </row>
    <row r="6" s="17" customFormat="1" spans="1:25">
      <c r="A6" s="112">
        <v>2</v>
      </c>
      <c r="B6" s="112">
        <v>6</v>
      </c>
      <c r="C6" s="112" t="s">
        <v>338</v>
      </c>
      <c r="D6" s="112" t="s">
        <v>339</v>
      </c>
      <c r="E6" s="112" t="s">
        <v>340</v>
      </c>
      <c r="H6" s="106"/>
      <c r="I6" s="106"/>
      <c r="J6" s="107"/>
      <c r="K6" s="107"/>
      <c r="L6" s="106"/>
      <c r="M6" s="106"/>
      <c r="N6" s="107"/>
      <c r="O6" s="17"/>
      <c r="P6" s="107"/>
      <c r="Q6" s="107"/>
      <c r="R6" s="107"/>
      <c r="S6" s="107"/>
      <c r="T6" s="107"/>
      <c r="U6" s="107"/>
      <c r="V6" s="107"/>
      <c r="W6" s="107"/>
      <c r="X6" s="106"/>
      <c r="Y6" s="107"/>
    </row>
    <row r="7" s="17" customFormat="1" spans="1:25">
      <c r="A7" s="112">
        <v>2</v>
      </c>
      <c r="B7" s="112">
        <v>12</v>
      </c>
      <c r="C7" s="112" t="s">
        <v>341</v>
      </c>
      <c r="D7" s="112" t="s">
        <v>342</v>
      </c>
      <c r="E7" s="113" t="s">
        <v>343</v>
      </c>
      <c r="H7" s="106"/>
      <c r="I7" s="106"/>
      <c r="J7" s="107"/>
      <c r="K7" s="107"/>
      <c r="L7" s="106"/>
      <c r="M7" s="106"/>
      <c r="N7" s="107"/>
      <c r="O7" s="17"/>
      <c r="P7" s="107"/>
      <c r="Q7" s="107"/>
      <c r="R7" s="107"/>
      <c r="S7" s="107"/>
      <c r="T7" s="107"/>
      <c r="U7" s="107"/>
      <c r="V7" s="107"/>
      <c r="W7" s="107"/>
      <c r="X7" s="106"/>
      <c r="Y7" s="107"/>
    </row>
    <row r="8" s="17" customFormat="1" spans="1:25">
      <c r="A8" s="112">
        <v>5</v>
      </c>
      <c r="B8" s="112">
        <v>30</v>
      </c>
      <c r="C8" s="112">
        <v>120</v>
      </c>
      <c r="D8" s="112" t="s">
        <v>344</v>
      </c>
      <c r="E8" s="112" t="s">
        <v>345</v>
      </c>
      <c r="H8" s="106"/>
      <c r="I8" s="106"/>
      <c r="J8" s="107"/>
      <c r="K8" s="107"/>
      <c r="L8" s="106"/>
      <c r="M8" s="106"/>
      <c r="N8" s="106"/>
      <c r="O8" s="17"/>
      <c r="P8" s="107"/>
      <c r="Q8" s="107"/>
      <c r="R8" s="107"/>
      <c r="S8" s="107"/>
      <c r="T8" s="107"/>
      <c r="U8" s="107"/>
      <c r="V8" s="107"/>
      <c r="W8" s="107"/>
      <c r="X8" s="106"/>
      <c r="Y8" s="107"/>
    </row>
    <row r="9" s="17" customFormat="1" spans="4:25">
      <c r="D9" s="107"/>
      <c r="E9" s="107"/>
      <c r="F9" s="106"/>
      <c r="G9" s="107"/>
      <c r="H9" s="107"/>
      <c r="I9" s="106"/>
      <c r="J9" s="107"/>
      <c r="K9" s="107"/>
      <c r="L9" s="106"/>
      <c r="M9" s="106"/>
      <c r="N9" s="107"/>
      <c r="P9" s="107"/>
      <c r="Q9" s="107"/>
      <c r="R9" s="107"/>
      <c r="S9" s="107"/>
      <c r="T9" s="107"/>
      <c r="U9" s="107"/>
      <c r="V9" s="107"/>
      <c r="W9" s="107"/>
      <c r="X9" s="106"/>
      <c r="Y9" s="107"/>
    </row>
    <row r="10" s="17" customFormat="1" spans="4:25">
      <c r="D10" s="107"/>
      <c r="E10" s="107"/>
      <c r="F10" s="106"/>
      <c r="G10" s="106"/>
      <c r="H10" s="106"/>
      <c r="I10" s="106"/>
      <c r="J10" s="107"/>
      <c r="K10" s="107"/>
      <c r="L10" s="106"/>
      <c r="M10" s="106"/>
      <c r="N10" s="106"/>
      <c r="O10" s="17"/>
      <c r="P10" s="107"/>
      <c r="Q10" s="107"/>
      <c r="R10" s="107"/>
      <c r="S10" s="107"/>
      <c r="T10" s="107"/>
      <c r="U10" s="107"/>
      <c r="V10" s="107"/>
      <c r="W10" s="107"/>
      <c r="X10" s="106"/>
      <c r="Y10" s="107"/>
    </row>
    <row r="11" s="17" customFormat="1" spans="1:25">
      <c r="A11" s="106"/>
      <c r="B11" s="106"/>
      <c r="C11" s="106"/>
      <c r="D11" s="107"/>
      <c r="E11" s="107"/>
      <c r="F11" s="107"/>
      <c r="G11" s="106"/>
      <c r="H11" s="106"/>
      <c r="I11" s="96"/>
      <c r="J11" s="107"/>
      <c r="K11" s="107"/>
      <c r="L11" s="106"/>
      <c r="M11" s="132"/>
      <c r="N11" s="106"/>
      <c r="O11" s="17"/>
      <c r="P11" s="107"/>
      <c r="Q11" s="107"/>
      <c r="R11" s="107"/>
      <c r="S11" s="107"/>
      <c r="T11" s="107"/>
      <c r="U11" s="107"/>
      <c r="V11" s="107"/>
      <c r="W11" s="107"/>
      <c r="X11" s="106"/>
      <c r="Y11" s="107"/>
    </row>
    <row r="12" s="17" customFormat="1" spans="1:25">
      <c r="A12" s="114"/>
      <c r="B12" s="114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06"/>
      <c r="Y12" s="107"/>
    </row>
    <row r="13" s="17" customFormat="1" spans="1:25">
      <c r="A13" s="106"/>
      <c r="B13" s="116" t="s">
        <v>346</v>
      </c>
      <c r="C13" s="11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6"/>
      <c r="Y13" s="107"/>
    </row>
    <row r="14" s="17" customFormat="1" spans="1:25">
      <c r="A14" s="107" t="s">
        <v>347</v>
      </c>
      <c r="B14" s="117" t="s">
        <v>348</v>
      </c>
      <c r="C14" s="117" t="s">
        <v>349</v>
      </c>
      <c r="D14" s="118" t="s">
        <v>350</v>
      </c>
      <c r="E14" s="119" t="s">
        <v>351</v>
      </c>
      <c r="F14" s="119" t="s">
        <v>352</v>
      </c>
      <c r="G14" s="119" t="s">
        <v>351</v>
      </c>
      <c r="H14" s="119" t="s">
        <v>352</v>
      </c>
      <c r="I14" s="118" t="s">
        <v>350</v>
      </c>
      <c r="J14" s="119" t="s">
        <v>353</v>
      </c>
      <c r="K14" s="119" t="s">
        <v>352</v>
      </c>
      <c r="L14" s="119" t="s">
        <v>353</v>
      </c>
      <c r="M14" s="119" t="s">
        <v>352</v>
      </c>
      <c r="N14" s="118" t="s">
        <v>350</v>
      </c>
      <c r="O14" s="119" t="s">
        <v>354</v>
      </c>
      <c r="P14" s="119" t="s">
        <v>352</v>
      </c>
      <c r="Q14" s="119" t="s">
        <v>354</v>
      </c>
      <c r="R14" s="119" t="s">
        <v>352</v>
      </c>
      <c r="S14" s="118" t="s">
        <v>350</v>
      </c>
      <c r="T14" s="119" t="s">
        <v>355</v>
      </c>
      <c r="U14" s="119" t="s">
        <v>352</v>
      </c>
      <c r="V14" s="119" t="s">
        <v>355</v>
      </c>
      <c r="W14" s="119" t="s">
        <v>352</v>
      </c>
      <c r="X14" s="106"/>
      <c r="Y14" s="107"/>
    </row>
    <row r="15" s="17" customFormat="1" spans="1:25">
      <c r="A15" s="106"/>
      <c r="B15" s="106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6"/>
      <c r="Y15" s="107"/>
    </row>
    <row r="16" s="17" customFormat="1" spans="1:25">
      <c r="A16" s="107" t="s">
        <v>356</v>
      </c>
      <c r="B16" s="17" t="s">
        <v>357</v>
      </c>
      <c r="C16" s="17" t="s">
        <v>358</v>
      </c>
      <c r="D16" s="118">
        <v>1</v>
      </c>
      <c r="E16" s="120" t="s">
        <v>359</v>
      </c>
      <c r="F16" s="107">
        <v>1</v>
      </c>
      <c r="G16" s="120" t="s">
        <v>360</v>
      </c>
      <c r="H16" s="42" t="s">
        <v>361</v>
      </c>
      <c r="I16" s="118">
        <v>1</v>
      </c>
      <c r="J16" s="120" t="s">
        <v>362</v>
      </c>
      <c r="K16" s="107">
        <v>1</v>
      </c>
      <c r="L16" s="120" t="s">
        <v>360</v>
      </c>
      <c r="M16" s="42" t="s">
        <v>361</v>
      </c>
      <c r="N16" s="118">
        <v>1</v>
      </c>
      <c r="O16" s="120" t="s">
        <v>363</v>
      </c>
      <c r="P16" s="107">
        <v>1</v>
      </c>
      <c r="Q16" s="120" t="s">
        <v>360</v>
      </c>
      <c r="R16" s="42" t="s">
        <v>361</v>
      </c>
      <c r="S16" s="118">
        <v>1</v>
      </c>
      <c r="T16" s="42" t="s">
        <v>364</v>
      </c>
      <c r="U16" s="107">
        <v>1</v>
      </c>
      <c r="V16" s="120" t="s">
        <v>360</v>
      </c>
      <c r="W16" s="42" t="s">
        <v>361</v>
      </c>
      <c r="X16" s="106"/>
      <c r="Y16" s="107"/>
    </row>
    <row r="17" s="17" customFormat="1" spans="1:25">
      <c r="A17" s="107" t="s">
        <v>356</v>
      </c>
      <c r="B17" s="121" t="s">
        <v>365</v>
      </c>
      <c r="C17" s="121" t="s">
        <v>366</v>
      </c>
      <c r="D17" s="118">
        <v>1</v>
      </c>
      <c r="E17" s="120" t="s">
        <v>367</v>
      </c>
      <c r="F17" s="107">
        <v>1</v>
      </c>
      <c r="G17" s="120" t="s">
        <v>360</v>
      </c>
      <c r="H17" s="42" t="s">
        <v>361</v>
      </c>
      <c r="I17" s="118">
        <v>1</v>
      </c>
      <c r="J17" s="120" t="s">
        <v>368</v>
      </c>
      <c r="K17" s="107">
        <v>1</v>
      </c>
      <c r="L17" s="120" t="s">
        <v>360</v>
      </c>
      <c r="M17" s="42" t="s">
        <v>361</v>
      </c>
      <c r="N17" s="118">
        <v>1</v>
      </c>
      <c r="O17" s="120" t="s">
        <v>369</v>
      </c>
      <c r="P17" s="107">
        <v>1</v>
      </c>
      <c r="Q17" s="120" t="s">
        <v>360</v>
      </c>
      <c r="R17" s="42" t="s">
        <v>361</v>
      </c>
      <c r="S17" s="118">
        <v>1</v>
      </c>
      <c r="T17" s="120" t="s">
        <v>370</v>
      </c>
      <c r="U17" s="107">
        <v>1</v>
      </c>
      <c r="V17" s="120" t="s">
        <v>360</v>
      </c>
      <c r="W17" s="42" t="s">
        <v>361</v>
      </c>
      <c r="X17" s="106"/>
      <c r="Y17" s="107"/>
    </row>
    <row r="18" s="17" customFormat="1" spans="1:25">
      <c r="A18" s="107" t="s">
        <v>356</v>
      </c>
      <c r="B18" s="17" t="s">
        <v>371</v>
      </c>
      <c r="C18" s="17" t="s">
        <v>372</v>
      </c>
      <c r="D18" s="118">
        <v>1</v>
      </c>
      <c r="E18" s="120" t="s">
        <v>373</v>
      </c>
      <c r="F18" s="42">
        <v>1</v>
      </c>
      <c r="G18" s="120" t="s">
        <v>360</v>
      </c>
      <c r="H18" s="42" t="s">
        <v>361</v>
      </c>
      <c r="I18" s="118">
        <v>1</v>
      </c>
      <c r="J18" s="120" t="s">
        <v>374</v>
      </c>
      <c r="K18" s="107">
        <v>1</v>
      </c>
      <c r="L18" s="120" t="s">
        <v>360</v>
      </c>
      <c r="M18" s="42" t="s">
        <v>361</v>
      </c>
      <c r="N18" s="118">
        <v>1</v>
      </c>
      <c r="O18" s="120" t="s">
        <v>375</v>
      </c>
      <c r="P18" s="107">
        <v>1</v>
      </c>
      <c r="Q18" s="120" t="s">
        <v>360</v>
      </c>
      <c r="R18" s="42" t="s">
        <v>361</v>
      </c>
      <c r="S18" s="118">
        <v>1</v>
      </c>
      <c r="T18" s="120" t="s">
        <v>376</v>
      </c>
      <c r="U18" s="107">
        <v>1</v>
      </c>
      <c r="V18" s="120" t="s">
        <v>360</v>
      </c>
      <c r="W18" s="42" t="s">
        <v>361</v>
      </c>
      <c r="X18" s="106"/>
      <c r="Y18" s="107"/>
    </row>
    <row r="19" s="17" customFormat="1" spans="1:25">
      <c r="A19" s="106"/>
      <c r="B19" s="106"/>
      <c r="C19" s="106"/>
      <c r="D19" s="107"/>
      <c r="E19" s="107"/>
      <c r="F19" s="107"/>
      <c r="G19" s="122"/>
      <c r="H19" s="107"/>
      <c r="I19" s="107"/>
      <c r="J19" s="107"/>
      <c r="K19" s="107"/>
      <c r="L19" s="122"/>
      <c r="M19" s="107"/>
      <c r="N19" s="107"/>
      <c r="O19" s="107"/>
      <c r="P19" s="107"/>
      <c r="Q19" s="122"/>
      <c r="R19" s="107"/>
      <c r="S19" s="107"/>
      <c r="T19" s="107"/>
      <c r="U19" s="107"/>
      <c r="V19" s="122"/>
      <c r="W19" s="107"/>
      <c r="X19" s="106"/>
      <c r="Y19" s="107"/>
    </row>
    <row r="20" s="17" customFormat="1" spans="1:25">
      <c r="A20" s="107">
        <v>0</v>
      </c>
      <c r="B20" s="121" t="s">
        <v>377</v>
      </c>
      <c r="C20" s="121" t="s">
        <v>378</v>
      </c>
      <c r="D20" s="118">
        <v>2</v>
      </c>
      <c r="E20" s="123" t="s">
        <v>379</v>
      </c>
      <c r="F20" s="124">
        <v>1</v>
      </c>
      <c r="G20" s="123" t="s">
        <v>364</v>
      </c>
      <c r="H20" s="124">
        <v>1</v>
      </c>
      <c r="I20" s="118">
        <v>2</v>
      </c>
      <c r="J20" s="123" t="s">
        <v>380</v>
      </c>
      <c r="K20" s="124">
        <v>1</v>
      </c>
      <c r="L20" s="123" t="s">
        <v>360</v>
      </c>
      <c r="M20" s="124" t="s">
        <v>361</v>
      </c>
      <c r="N20" s="118">
        <v>2</v>
      </c>
      <c r="O20" s="123" t="s">
        <v>379</v>
      </c>
      <c r="P20" s="124">
        <v>2</v>
      </c>
      <c r="Q20" s="123" t="s">
        <v>360</v>
      </c>
      <c r="R20" s="124" t="s">
        <v>361</v>
      </c>
      <c r="S20" s="118" t="s">
        <v>381</v>
      </c>
      <c r="T20" s="123" t="s">
        <v>364</v>
      </c>
      <c r="U20" s="124">
        <v>2</v>
      </c>
      <c r="V20" s="123" t="s">
        <v>382</v>
      </c>
      <c r="W20" s="124" t="s">
        <v>381</v>
      </c>
      <c r="X20" s="106"/>
      <c r="Y20" s="107"/>
    </row>
    <row r="21" s="17" customFormat="1" spans="1:25">
      <c r="A21" s="107">
        <v>0</v>
      </c>
      <c r="B21" s="106" t="s">
        <v>383</v>
      </c>
      <c r="C21" s="106" t="s">
        <v>384</v>
      </c>
      <c r="D21" s="107" t="s">
        <v>385</v>
      </c>
      <c r="E21" s="122" t="s">
        <v>386</v>
      </c>
      <c r="F21" s="107">
        <v>2</v>
      </c>
      <c r="G21" s="120" t="s">
        <v>360</v>
      </c>
      <c r="H21" s="42" t="s">
        <v>361</v>
      </c>
      <c r="I21" s="107" t="s">
        <v>381</v>
      </c>
      <c r="J21" s="122" t="s">
        <v>387</v>
      </c>
      <c r="K21" s="107">
        <v>1</v>
      </c>
      <c r="L21" s="107" t="s">
        <v>388</v>
      </c>
      <c r="M21" s="107">
        <v>1</v>
      </c>
      <c r="N21" s="107" t="s">
        <v>152</v>
      </c>
      <c r="O21" s="122" t="s">
        <v>387</v>
      </c>
      <c r="P21" s="107">
        <v>2</v>
      </c>
      <c r="Q21" s="122" t="s">
        <v>360</v>
      </c>
      <c r="R21" s="107" t="s">
        <v>361</v>
      </c>
      <c r="S21" s="107" t="s">
        <v>385</v>
      </c>
      <c r="T21" s="122" t="s">
        <v>389</v>
      </c>
      <c r="U21" s="107">
        <v>1</v>
      </c>
      <c r="V21" s="120" t="s">
        <v>360</v>
      </c>
      <c r="W21" s="42" t="s">
        <v>361</v>
      </c>
      <c r="X21" s="106"/>
      <c r="Y21" s="107"/>
    </row>
    <row r="22" s="17" customFormat="1" spans="1:25">
      <c r="A22" s="107">
        <v>1</v>
      </c>
      <c r="B22" s="121" t="s">
        <v>390</v>
      </c>
      <c r="C22" s="121" t="s">
        <v>391</v>
      </c>
      <c r="D22" s="118" t="s">
        <v>385</v>
      </c>
      <c r="E22" s="123" t="s">
        <v>392</v>
      </c>
      <c r="F22" s="124">
        <v>1</v>
      </c>
      <c r="G22" s="123" t="s">
        <v>360</v>
      </c>
      <c r="H22" s="124" t="s">
        <v>361</v>
      </c>
      <c r="I22" s="118" t="s">
        <v>385</v>
      </c>
      <c r="J22" s="123" t="s">
        <v>393</v>
      </c>
      <c r="K22" s="124">
        <v>1</v>
      </c>
      <c r="L22" s="123" t="s">
        <v>360</v>
      </c>
      <c r="M22" s="124" t="s">
        <v>361</v>
      </c>
      <c r="N22" s="118" t="s">
        <v>385</v>
      </c>
      <c r="O22" s="123" t="s">
        <v>394</v>
      </c>
      <c r="P22" s="124">
        <v>1</v>
      </c>
      <c r="Q22" s="123" t="s">
        <v>360</v>
      </c>
      <c r="R22" s="124" t="s">
        <v>361</v>
      </c>
      <c r="S22" s="118" t="s">
        <v>385</v>
      </c>
      <c r="T22" s="123" t="s">
        <v>395</v>
      </c>
      <c r="U22" s="124">
        <v>1</v>
      </c>
      <c r="V22" s="123" t="s">
        <v>360</v>
      </c>
      <c r="W22" s="124" t="s">
        <v>361</v>
      </c>
      <c r="X22" s="106"/>
      <c r="Y22" s="107"/>
    </row>
    <row r="23" s="17" customFormat="1" spans="1:25">
      <c r="A23" s="107">
        <v>0</v>
      </c>
      <c r="B23" s="106" t="s">
        <v>396</v>
      </c>
      <c r="C23" s="106" t="s">
        <v>397</v>
      </c>
      <c r="D23" s="107" t="s">
        <v>385</v>
      </c>
      <c r="E23" s="122" t="s">
        <v>394</v>
      </c>
      <c r="F23" s="107">
        <v>1</v>
      </c>
      <c r="G23" s="120" t="s">
        <v>360</v>
      </c>
      <c r="H23" s="42" t="s">
        <v>361</v>
      </c>
      <c r="I23" s="107" t="s">
        <v>381</v>
      </c>
      <c r="J23" s="122" t="s">
        <v>362</v>
      </c>
      <c r="K23" s="107" t="s">
        <v>381</v>
      </c>
      <c r="L23" s="122" t="s">
        <v>363</v>
      </c>
      <c r="M23" s="107">
        <v>1</v>
      </c>
      <c r="N23" s="107" t="s">
        <v>381</v>
      </c>
      <c r="O23" s="122" t="s">
        <v>362</v>
      </c>
      <c r="P23" s="107">
        <v>1</v>
      </c>
      <c r="Q23" s="122" t="s">
        <v>398</v>
      </c>
      <c r="R23" s="107">
        <v>1</v>
      </c>
      <c r="S23" s="107" t="s">
        <v>385</v>
      </c>
      <c r="T23" s="122" t="s">
        <v>394</v>
      </c>
      <c r="U23" s="107" t="s">
        <v>381</v>
      </c>
      <c r="V23" s="120" t="s">
        <v>360</v>
      </c>
      <c r="W23" s="42" t="s">
        <v>361</v>
      </c>
      <c r="X23" s="106"/>
      <c r="Y23" s="107"/>
    </row>
    <row r="24" s="17" customFormat="1" spans="1:25">
      <c r="A24" s="107">
        <v>0</v>
      </c>
      <c r="B24" s="121" t="s">
        <v>399</v>
      </c>
      <c r="C24" s="121" t="s">
        <v>400</v>
      </c>
      <c r="D24" s="118" t="s">
        <v>385</v>
      </c>
      <c r="E24" s="123" t="s">
        <v>370</v>
      </c>
      <c r="F24" s="124">
        <v>1</v>
      </c>
      <c r="G24" s="123" t="s">
        <v>360</v>
      </c>
      <c r="H24" s="124" t="s">
        <v>361</v>
      </c>
      <c r="I24" s="118" t="s">
        <v>381</v>
      </c>
      <c r="J24" s="123" t="s">
        <v>370</v>
      </c>
      <c r="K24" s="124">
        <v>1</v>
      </c>
      <c r="L24" s="123" t="s">
        <v>401</v>
      </c>
      <c r="M24" s="124">
        <v>1</v>
      </c>
      <c r="N24" s="118" t="s">
        <v>381</v>
      </c>
      <c r="O24" s="123" t="s">
        <v>368</v>
      </c>
      <c r="P24" s="124">
        <v>1</v>
      </c>
      <c r="Q24" s="123" t="s">
        <v>359</v>
      </c>
      <c r="R24" s="124">
        <v>1</v>
      </c>
      <c r="S24" s="118" t="s">
        <v>381</v>
      </c>
      <c r="T24" s="123" t="s">
        <v>402</v>
      </c>
      <c r="U24" s="124">
        <v>1</v>
      </c>
      <c r="V24" s="123" t="s">
        <v>403</v>
      </c>
      <c r="W24" s="124">
        <v>1</v>
      </c>
      <c r="X24" s="106"/>
      <c r="Y24" s="107"/>
    </row>
    <row r="25" s="17" customFormat="1" spans="1:25">
      <c r="A25" s="107">
        <v>0</v>
      </c>
      <c r="B25" s="106" t="s">
        <v>404</v>
      </c>
      <c r="C25" s="106" t="s">
        <v>405</v>
      </c>
      <c r="D25" s="107" t="s">
        <v>385</v>
      </c>
      <c r="E25" s="122" t="s">
        <v>406</v>
      </c>
      <c r="F25" s="107">
        <v>1</v>
      </c>
      <c r="G25" s="122" t="s">
        <v>360</v>
      </c>
      <c r="H25" s="107" t="s">
        <v>361</v>
      </c>
      <c r="I25" s="107" t="s">
        <v>381</v>
      </c>
      <c r="J25" s="122" t="s">
        <v>407</v>
      </c>
      <c r="K25" s="107">
        <v>1</v>
      </c>
      <c r="L25" s="120" t="s">
        <v>360</v>
      </c>
      <c r="M25" s="42" t="s">
        <v>361</v>
      </c>
      <c r="N25" s="107" t="s">
        <v>381</v>
      </c>
      <c r="O25" s="122" t="s">
        <v>368</v>
      </c>
      <c r="P25" s="107">
        <v>1</v>
      </c>
      <c r="Q25" s="122" t="s">
        <v>406</v>
      </c>
      <c r="R25" s="107">
        <v>1</v>
      </c>
      <c r="S25" s="107" t="s">
        <v>152</v>
      </c>
      <c r="T25" s="122" t="s">
        <v>407</v>
      </c>
      <c r="U25" s="107">
        <v>1</v>
      </c>
      <c r="V25" s="122" t="s">
        <v>368</v>
      </c>
      <c r="W25" s="107">
        <v>1</v>
      </c>
      <c r="X25" s="106"/>
      <c r="Y25" s="107"/>
    </row>
    <row r="26" s="17" customFormat="1" spans="1:25">
      <c r="A26" s="107">
        <v>1</v>
      </c>
      <c r="B26" s="121" t="s">
        <v>408</v>
      </c>
      <c r="C26" s="121" t="s">
        <v>409</v>
      </c>
      <c r="D26" s="118" t="s">
        <v>385</v>
      </c>
      <c r="E26" s="123" t="s">
        <v>410</v>
      </c>
      <c r="F26" s="124">
        <v>1</v>
      </c>
      <c r="G26" s="123" t="s">
        <v>360</v>
      </c>
      <c r="H26" s="124" t="s">
        <v>361</v>
      </c>
      <c r="I26" s="118" t="s">
        <v>385</v>
      </c>
      <c r="J26" s="123" t="s">
        <v>411</v>
      </c>
      <c r="K26" s="124">
        <v>1</v>
      </c>
      <c r="L26" s="123" t="s">
        <v>360</v>
      </c>
      <c r="M26" s="124" t="s">
        <v>361</v>
      </c>
      <c r="N26" s="118" t="s">
        <v>381</v>
      </c>
      <c r="O26" s="123" t="s">
        <v>412</v>
      </c>
      <c r="P26" s="124">
        <v>1</v>
      </c>
      <c r="Q26" s="123" t="s">
        <v>410</v>
      </c>
      <c r="R26" s="124">
        <v>1</v>
      </c>
      <c r="S26" s="118" t="s">
        <v>381</v>
      </c>
      <c r="T26" s="123" t="s">
        <v>413</v>
      </c>
      <c r="U26" s="124">
        <v>1</v>
      </c>
      <c r="V26" s="123" t="s">
        <v>414</v>
      </c>
      <c r="W26" s="124">
        <v>1</v>
      </c>
      <c r="X26" s="106"/>
      <c r="Y26" s="107"/>
    </row>
    <row r="27" s="17" customFormat="1" spans="1:25">
      <c r="A27" s="107">
        <v>1</v>
      </c>
      <c r="B27" s="106" t="s">
        <v>415</v>
      </c>
      <c r="C27" s="106" t="s">
        <v>416</v>
      </c>
      <c r="D27" s="107" t="s">
        <v>385</v>
      </c>
      <c r="E27" s="122" t="s">
        <v>417</v>
      </c>
      <c r="F27" s="107">
        <v>1</v>
      </c>
      <c r="G27" s="120" t="s">
        <v>360</v>
      </c>
      <c r="H27" s="42" t="s">
        <v>361</v>
      </c>
      <c r="I27" s="107" t="s">
        <v>381</v>
      </c>
      <c r="J27" s="122" t="s">
        <v>417</v>
      </c>
      <c r="K27" s="107">
        <v>1</v>
      </c>
      <c r="L27" s="122" t="s">
        <v>394</v>
      </c>
      <c r="M27" s="107">
        <v>1</v>
      </c>
      <c r="N27" s="107" t="s">
        <v>385</v>
      </c>
      <c r="O27" s="122" t="s">
        <v>417</v>
      </c>
      <c r="P27" s="107">
        <v>1</v>
      </c>
      <c r="Q27" s="122" t="s">
        <v>418</v>
      </c>
      <c r="R27" s="107">
        <v>1</v>
      </c>
      <c r="S27" s="107" t="s">
        <v>381</v>
      </c>
      <c r="T27" s="122" t="s">
        <v>419</v>
      </c>
      <c r="U27" s="107">
        <v>1</v>
      </c>
      <c r="V27" s="122" t="s">
        <v>394</v>
      </c>
      <c r="W27" s="107">
        <v>1</v>
      </c>
      <c r="X27" s="106"/>
      <c r="Y27" s="106"/>
    </row>
    <row r="28" s="17" customFormat="1" spans="1:25">
      <c r="A28" s="107" t="s">
        <v>381</v>
      </c>
      <c r="B28" s="121" t="s">
        <v>420</v>
      </c>
      <c r="C28" s="121" t="s">
        <v>421</v>
      </c>
      <c r="D28" s="118" t="s">
        <v>385</v>
      </c>
      <c r="E28" s="123" t="s">
        <v>422</v>
      </c>
      <c r="F28" s="124">
        <v>1</v>
      </c>
      <c r="G28" s="123" t="s">
        <v>360</v>
      </c>
      <c r="H28" s="124" t="s">
        <v>361</v>
      </c>
      <c r="I28" s="118" t="s">
        <v>152</v>
      </c>
      <c r="J28" s="123" t="s">
        <v>422</v>
      </c>
      <c r="K28" s="124" t="s">
        <v>385</v>
      </c>
      <c r="L28" s="123" t="s">
        <v>373</v>
      </c>
      <c r="M28" s="124">
        <v>1</v>
      </c>
      <c r="N28" s="118" t="s">
        <v>152</v>
      </c>
      <c r="O28" s="123" t="s">
        <v>423</v>
      </c>
      <c r="P28" s="124">
        <v>1</v>
      </c>
      <c r="Q28" s="123" t="s">
        <v>424</v>
      </c>
      <c r="R28" s="124">
        <v>1</v>
      </c>
      <c r="S28" s="118" t="s">
        <v>381</v>
      </c>
      <c r="T28" s="123" t="s">
        <v>423</v>
      </c>
      <c r="U28" s="124">
        <v>1</v>
      </c>
      <c r="V28" s="123" t="s">
        <v>367</v>
      </c>
      <c r="W28" s="124">
        <v>1</v>
      </c>
      <c r="X28" s="106"/>
      <c r="Y28" s="107"/>
    </row>
    <row r="29" s="17" customFormat="1" spans="1:25">
      <c r="A29" s="107" t="s">
        <v>425</v>
      </c>
      <c r="B29" s="125" t="s">
        <v>426</v>
      </c>
      <c r="C29" s="125" t="s">
        <v>427</v>
      </c>
      <c r="D29" s="107" t="s">
        <v>385</v>
      </c>
      <c r="E29" s="126" t="s">
        <v>428</v>
      </c>
      <c r="F29" s="127" t="s">
        <v>381</v>
      </c>
      <c r="G29" s="126" t="s">
        <v>360</v>
      </c>
      <c r="H29" s="127" t="s">
        <v>361</v>
      </c>
      <c r="I29" s="127" t="s">
        <v>152</v>
      </c>
      <c r="J29" s="126" t="s">
        <v>428</v>
      </c>
      <c r="K29" s="127" t="s">
        <v>381</v>
      </c>
      <c r="L29" s="126" t="s">
        <v>429</v>
      </c>
      <c r="M29" s="127" t="s">
        <v>381</v>
      </c>
      <c r="N29" s="127" t="s">
        <v>381</v>
      </c>
      <c r="O29" s="126" t="s">
        <v>430</v>
      </c>
      <c r="P29" s="127" t="s">
        <v>381</v>
      </c>
      <c r="Q29" s="126" t="s">
        <v>382</v>
      </c>
      <c r="R29" s="127" t="s">
        <v>381</v>
      </c>
      <c r="S29" s="127" t="s">
        <v>152</v>
      </c>
      <c r="T29" s="126" t="s">
        <v>382</v>
      </c>
      <c r="U29" s="127" t="s">
        <v>381</v>
      </c>
      <c r="V29" s="126" t="s">
        <v>429</v>
      </c>
      <c r="W29" s="127" t="s">
        <v>381</v>
      </c>
      <c r="X29" s="106"/>
      <c r="Y29" s="107"/>
    </row>
    <row r="30" s="17" customFormat="1" spans="1:25">
      <c r="A30" s="107">
        <v>0</v>
      </c>
      <c r="B30" s="121" t="s">
        <v>431</v>
      </c>
      <c r="C30" s="121" t="s">
        <v>432</v>
      </c>
      <c r="D30" s="118" t="s">
        <v>166</v>
      </c>
      <c r="E30" s="123" t="s">
        <v>360</v>
      </c>
      <c r="F30" s="124" t="s">
        <v>361</v>
      </c>
      <c r="G30" s="123" t="s">
        <v>360</v>
      </c>
      <c r="H30" s="124" t="s">
        <v>361</v>
      </c>
      <c r="I30" s="118" t="s">
        <v>166</v>
      </c>
      <c r="J30" s="123" t="s">
        <v>360</v>
      </c>
      <c r="K30" s="124" t="s">
        <v>361</v>
      </c>
      <c r="L30" s="123" t="s">
        <v>360</v>
      </c>
      <c r="M30" s="124" t="s">
        <v>361</v>
      </c>
      <c r="N30" s="118" t="s">
        <v>166</v>
      </c>
      <c r="O30" s="123" t="s">
        <v>360</v>
      </c>
      <c r="P30" s="124" t="s">
        <v>361</v>
      </c>
      <c r="Q30" s="123" t="s">
        <v>360</v>
      </c>
      <c r="R30" s="124" t="s">
        <v>361</v>
      </c>
      <c r="S30" s="118" t="s">
        <v>166</v>
      </c>
      <c r="T30" s="123" t="s">
        <v>360</v>
      </c>
      <c r="U30" s="124" t="s">
        <v>361</v>
      </c>
      <c r="V30" s="123" t="s">
        <v>360</v>
      </c>
      <c r="W30" s="124" t="s">
        <v>361</v>
      </c>
      <c r="X30" s="106"/>
      <c r="Y30" s="107"/>
    </row>
    <row r="31" s="17" customFormat="1" spans="1:25">
      <c r="A31" s="107" t="s">
        <v>381</v>
      </c>
      <c r="B31" s="106" t="s">
        <v>433</v>
      </c>
      <c r="C31" s="106" t="s">
        <v>434</v>
      </c>
      <c r="D31" s="107" t="s">
        <v>385</v>
      </c>
      <c r="E31" s="122" t="s">
        <v>435</v>
      </c>
      <c r="F31" s="107">
        <v>1</v>
      </c>
      <c r="G31" s="120" t="s">
        <v>360</v>
      </c>
      <c r="H31" s="42" t="s">
        <v>361</v>
      </c>
      <c r="I31" s="107" t="s">
        <v>381</v>
      </c>
      <c r="J31" s="122" t="s">
        <v>430</v>
      </c>
      <c r="K31" s="107">
        <v>1</v>
      </c>
      <c r="L31" s="122" t="s">
        <v>436</v>
      </c>
      <c r="M31" s="107">
        <v>1</v>
      </c>
      <c r="N31" s="107" t="s">
        <v>381</v>
      </c>
      <c r="O31" s="122" t="s">
        <v>435</v>
      </c>
      <c r="P31" s="107">
        <v>1</v>
      </c>
      <c r="Q31" s="122" t="s">
        <v>437</v>
      </c>
      <c r="R31" s="107">
        <v>1</v>
      </c>
      <c r="S31" s="107" t="s">
        <v>381</v>
      </c>
      <c r="T31" s="122" t="s">
        <v>438</v>
      </c>
      <c r="U31" s="107">
        <v>1</v>
      </c>
      <c r="V31" s="122" t="s">
        <v>437</v>
      </c>
      <c r="W31" s="107">
        <v>1</v>
      </c>
      <c r="X31" s="106"/>
      <c r="Y31" s="107"/>
    </row>
    <row r="32" s="17" customFormat="1" spans="1:25">
      <c r="A32" s="107">
        <v>1</v>
      </c>
      <c r="B32" s="121" t="s">
        <v>439</v>
      </c>
      <c r="C32" s="121" t="s">
        <v>440</v>
      </c>
      <c r="D32" s="118" t="s">
        <v>385</v>
      </c>
      <c r="E32" s="123" t="s">
        <v>441</v>
      </c>
      <c r="F32" s="124">
        <v>2</v>
      </c>
      <c r="G32" s="123" t="s">
        <v>360</v>
      </c>
      <c r="H32" s="124" t="s">
        <v>361</v>
      </c>
      <c r="I32" s="118" t="s">
        <v>381</v>
      </c>
      <c r="J32" s="123" t="s">
        <v>442</v>
      </c>
      <c r="K32" s="124">
        <v>1</v>
      </c>
      <c r="L32" s="123" t="s">
        <v>406</v>
      </c>
      <c r="M32" s="124">
        <v>1</v>
      </c>
      <c r="N32" s="118" t="s">
        <v>385</v>
      </c>
      <c r="O32" s="123" t="s">
        <v>441</v>
      </c>
      <c r="P32" s="124">
        <v>1</v>
      </c>
      <c r="Q32" s="123" t="s">
        <v>443</v>
      </c>
      <c r="R32" s="124">
        <v>1</v>
      </c>
      <c r="S32" s="118" t="s">
        <v>381</v>
      </c>
      <c r="T32" s="123" t="s">
        <v>402</v>
      </c>
      <c r="U32" s="124">
        <v>1</v>
      </c>
      <c r="V32" s="123" t="s">
        <v>443</v>
      </c>
      <c r="W32" s="124">
        <v>1</v>
      </c>
      <c r="X32" s="106"/>
      <c r="Y32" s="107"/>
    </row>
    <row r="33" s="17" customFormat="1" spans="1:25">
      <c r="A33" s="107" t="s">
        <v>152</v>
      </c>
      <c r="B33" s="106" t="s">
        <v>444</v>
      </c>
      <c r="C33" s="106" t="s">
        <v>445</v>
      </c>
      <c r="D33" s="107" t="s">
        <v>385</v>
      </c>
      <c r="E33" s="122" t="s">
        <v>446</v>
      </c>
      <c r="F33" s="107">
        <v>1</v>
      </c>
      <c r="G33" s="120" t="s">
        <v>360</v>
      </c>
      <c r="H33" s="42" t="s">
        <v>361</v>
      </c>
      <c r="I33" s="107" t="s">
        <v>385</v>
      </c>
      <c r="J33" s="122" t="s">
        <v>376</v>
      </c>
      <c r="K33" s="107">
        <v>1</v>
      </c>
      <c r="L33" s="120" t="s">
        <v>360</v>
      </c>
      <c r="M33" s="42" t="s">
        <v>361</v>
      </c>
      <c r="N33" s="107" t="s">
        <v>152</v>
      </c>
      <c r="O33" s="122" t="s">
        <v>447</v>
      </c>
      <c r="P33" s="107">
        <v>1</v>
      </c>
      <c r="Q33" s="122" t="s">
        <v>448</v>
      </c>
      <c r="R33" s="107">
        <v>1</v>
      </c>
      <c r="S33" s="107" t="s">
        <v>385</v>
      </c>
      <c r="T33" s="122" t="s">
        <v>447</v>
      </c>
      <c r="U33" s="107">
        <v>1</v>
      </c>
      <c r="V33" s="122" t="s">
        <v>360</v>
      </c>
      <c r="W33" s="107" t="s">
        <v>361</v>
      </c>
      <c r="X33" s="106"/>
      <c r="Y33" s="107"/>
    </row>
    <row r="34" s="17" customFormat="1" spans="1:25">
      <c r="A34" s="107">
        <v>1</v>
      </c>
      <c r="B34" s="121" t="s">
        <v>449</v>
      </c>
      <c r="C34" s="121" t="s">
        <v>450</v>
      </c>
      <c r="D34" s="118" t="s">
        <v>385</v>
      </c>
      <c r="E34" s="123" t="s">
        <v>375</v>
      </c>
      <c r="F34" s="124">
        <v>1</v>
      </c>
      <c r="G34" s="123" t="s">
        <v>360</v>
      </c>
      <c r="H34" s="124" t="s">
        <v>361</v>
      </c>
      <c r="I34" s="118" t="s">
        <v>381</v>
      </c>
      <c r="J34" s="123" t="s">
        <v>375</v>
      </c>
      <c r="K34" s="124">
        <v>2</v>
      </c>
      <c r="L34" s="123" t="s">
        <v>360</v>
      </c>
      <c r="M34" s="124" t="s">
        <v>361</v>
      </c>
      <c r="N34" s="118" t="s">
        <v>381</v>
      </c>
      <c r="O34" s="123" t="s">
        <v>451</v>
      </c>
      <c r="P34" s="124">
        <v>1</v>
      </c>
      <c r="Q34" s="123" t="s">
        <v>452</v>
      </c>
      <c r="R34" s="124">
        <v>1</v>
      </c>
      <c r="S34" s="118" t="s">
        <v>381</v>
      </c>
      <c r="T34" s="123" t="s">
        <v>395</v>
      </c>
      <c r="U34" s="124">
        <v>1</v>
      </c>
      <c r="V34" s="123" t="s">
        <v>375</v>
      </c>
      <c r="W34" s="124">
        <v>1</v>
      </c>
      <c r="X34" s="106"/>
      <c r="Y34" s="107"/>
    </row>
    <row r="35" s="17" customFormat="1" spans="1:25">
      <c r="A35" s="107">
        <v>0</v>
      </c>
      <c r="B35" s="106" t="s">
        <v>453</v>
      </c>
      <c r="C35" s="106" t="s">
        <v>454</v>
      </c>
      <c r="D35" s="107" t="s">
        <v>385</v>
      </c>
      <c r="E35" s="122" t="s">
        <v>455</v>
      </c>
      <c r="F35" s="107">
        <v>1</v>
      </c>
      <c r="G35" s="120" t="s">
        <v>360</v>
      </c>
      <c r="H35" s="42" t="s">
        <v>361</v>
      </c>
      <c r="I35" s="107" t="s">
        <v>152</v>
      </c>
      <c r="J35" s="122" t="s">
        <v>456</v>
      </c>
      <c r="K35" s="107">
        <v>1</v>
      </c>
      <c r="L35" s="122" t="s">
        <v>457</v>
      </c>
      <c r="M35" s="107">
        <v>1</v>
      </c>
      <c r="N35" s="107" t="s">
        <v>381</v>
      </c>
      <c r="O35" s="122" t="s">
        <v>458</v>
      </c>
      <c r="P35" s="107">
        <v>1</v>
      </c>
      <c r="Q35" s="122" t="s">
        <v>459</v>
      </c>
      <c r="R35" s="107">
        <v>1</v>
      </c>
      <c r="S35" s="107" t="s">
        <v>381</v>
      </c>
      <c r="T35" s="122" t="s">
        <v>456</v>
      </c>
      <c r="U35" s="107">
        <v>1</v>
      </c>
      <c r="V35" s="122" t="s">
        <v>360</v>
      </c>
      <c r="W35" s="107" t="s">
        <v>361</v>
      </c>
      <c r="X35" s="106"/>
      <c r="Y35" s="107"/>
    </row>
    <row r="36" s="17" customFormat="1" spans="1:25">
      <c r="A36" s="107">
        <v>0</v>
      </c>
      <c r="B36" s="121" t="s">
        <v>460</v>
      </c>
      <c r="C36" s="121" t="s">
        <v>461</v>
      </c>
      <c r="D36" s="118" t="s">
        <v>385</v>
      </c>
      <c r="E36" s="123" t="s">
        <v>462</v>
      </c>
      <c r="F36" s="124">
        <v>1</v>
      </c>
      <c r="G36" s="123" t="s">
        <v>360</v>
      </c>
      <c r="H36" s="124" t="s">
        <v>361</v>
      </c>
      <c r="I36" s="118" t="s">
        <v>381</v>
      </c>
      <c r="J36" s="123" t="s">
        <v>463</v>
      </c>
      <c r="K36" s="124">
        <v>1</v>
      </c>
      <c r="L36" s="123" t="s">
        <v>360</v>
      </c>
      <c r="M36" s="124" t="s">
        <v>361</v>
      </c>
      <c r="N36" s="118" t="s">
        <v>152</v>
      </c>
      <c r="O36" s="123" t="s">
        <v>423</v>
      </c>
      <c r="P36" s="124">
        <v>1</v>
      </c>
      <c r="Q36" s="123" t="s">
        <v>462</v>
      </c>
      <c r="R36" s="124">
        <v>1</v>
      </c>
      <c r="S36" s="118" t="s">
        <v>152</v>
      </c>
      <c r="T36" s="123" t="s">
        <v>423</v>
      </c>
      <c r="U36" s="124">
        <v>1</v>
      </c>
      <c r="V36" s="123" t="s">
        <v>463</v>
      </c>
      <c r="W36" s="124">
        <v>1</v>
      </c>
      <c r="X36" s="106"/>
      <c r="Y36" s="107"/>
    </row>
    <row r="37" s="17" customFormat="1" spans="1:25">
      <c r="A37" s="107">
        <v>0</v>
      </c>
      <c r="B37" s="106" t="s">
        <v>464</v>
      </c>
      <c r="C37" s="106" t="s">
        <v>465</v>
      </c>
      <c r="D37" s="107" t="s">
        <v>385</v>
      </c>
      <c r="E37" s="122" t="s">
        <v>402</v>
      </c>
      <c r="F37" s="107">
        <v>1</v>
      </c>
      <c r="G37" s="122" t="s">
        <v>360</v>
      </c>
      <c r="H37" s="107" t="s">
        <v>361</v>
      </c>
      <c r="I37" s="107" t="s">
        <v>152</v>
      </c>
      <c r="J37" s="122" t="s">
        <v>466</v>
      </c>
      <c r="K37" s="107">
        <v>1</v>
      </c>
      <c r="L37" s="122" t="s">
        <v>424</v>
      </c>
      <c r="M37" s="107">
        <v>1</v>
      </c>
      <c r="N37" s="107" t="s">
        <v>152</v>
      </c>
      <c r="O37" s="122" t="s">
        <v>467</v>
      </c>
      <c r="P37" s="107">
        <v>1</v>
      </c>
      <c r="Q37" s="122" t="s">
        <v>466</v>
      </c>
      <c r="R37" s="107">
        <v>1</v>
      </c>
      <c r="S37" s="107" t="s">
        <v>152</v>
      </c>
      <c r="T37" s="122" t="s">
        <v>402</v>
      </c>
      <c r="U37" s="107">
        <v>1</v>
      </c>
      <c r="V37" s="122" t="s">
        <v>466</v>
      </c>
      <c r="W37" s="107">
        <v>1</v>
      </c>
      <c r="X37" s="106"/>
      <c r="Y37" s="107"/>
    </row>
    <row r="38" s="17" customFormat="1" spans="1:25">
      <c r="A38" s="107" t="s">
        <v>152</v>
      </c>
      <c r="B38" s="121" t="s">
        <v>468</v>
      </c>
      <c r="C38" s="121" t="s">
        <v>469</v>
      </c>
      <c r="D38" s="118" t="s">
        <v>385</v>
      </c>
      <c r="E38" s="123" t="s">
        <v>398</v>
      </c>
      <c r="F38" s="124">
        <v>1</v>
      </c>
      <c r="G38" s="123" t="s">
        <v>360</v>
      </c>
      <c r="H38" s="124" t="s">
        <v>361</v>
      </c>
      <c r="I38" s="118" t="s">
        <v>152</v>
      </c>
      <c r="J38" s="123" t="s">
        <v>470</v>
      </c>
      <c r="K38" s="124">
        <v>1</v>
      </c>
      <c r="L38" s="123" t="s">
        <v>471</v>
      </c>
      <c r="M38" s="124">
        <v>1</v>
      </c>
      <c r="N38" s="118" t="s">
        <v>381</v>
      </c>
      <c r="O38" s="123" t="s">
        <v>398</v>
      </c>
      <c r="P38" s="124">
        <v>1</v>
      </c>
      <c r="Q38" s="123" t="s">
        <v>472</v>
      </c>
      <c r="R38" s="124">
        <v>1</v>
      </c>
      <c r="S38" s="118" t="s">
        <v>381</v>
      </c>
      <c r="T38" s="123" t="s">
        <v>470</v>
      </c>
      <c r="U38" s="124">
        <v>1</v>
      </c>
      <c r="V38" s="123" t="s">
        <v>437</v>
      </c>
      <c r="W38" s="124">
        <v>1</v>
      </c>
      <c r="X38" s="106"/>
      <c r="Y38" s="107"/>
    </row>
    <row r="39" s="17" customFormat="1" spans="1:25">
      <c r="A39" s="107" t="s">
        <v>152</v>
      </c>
      <c r="B39" s="106" t="s">
        <v>473</v>
      </c>
      <c r="C39" s="106" t="s">
        <v>474</v>
      </c>
      <c r="D39" s="107" t="s">
        <v>385</v>
      </c>
      <c r="E39" s="122" t="s">
        <v>475</v>
      </c>
      <c r="F39" s="107">
        <v>1</v>
      </c>
      <c r="G39" s="122" t="s">
        <v>360</v>
      </c>
      <c r="H39" s="107" t="s">
        <v>361</v>
      </c>
      <c r="I39" s="107" t="s">
        <v>381</v>
      </c>
      <c r="J39" s="122" t="s">
        <v>475</v>
      </c>
      <c r="K39" s="107">
        <v>1</v>
      </c>
      <c r="L39" s="120" t="s">
        <v>360</v>
      </c>
      <c r="M39" s="42" t="s">
        <v>361</v>
      </c>
      <c r="N39" s="107" t="s">
        <v>152</v>
      </c>
      <c r="O39" s="122" t="s">
        <v>476</v>
      </c>
      <c r="P39" s="107">
        <v>1</v>
      </c>
      <c r="Q39" s="122" t="s">
        <v>368</v>
      </c>
      <c r="R39" s="107">
        <v>1</v>
      </c>
      <c r="S39" s="107" t="s">
        <v>152</v>
      </c>
      <c r="T39" s="122" t="s">
        <v>475</v>
      </c>
      <c r="U39" s="107">
        <v>1</v>
      </c>
      <c r="V39" s="122" t="s">
        <v>476</v>
      </c>
      <c r="W39" s="107">
        <v>1</v>
      </c>
      <c r="X39" s="106"/>
      <c r="Y39" s="107"/>
    </row>
    <row r="40" s="17" customFormat="1" spans="1:25">
      <c r="A40" s="107">
        <v>0</v>
      </c>
      <c r="B40" s="121" t="s">
        <v>477</v>
      </c>
      <c r="C40" s="121" t="s">
        <v>478</v>
      </c>
      <c r="D40" s="118" t="s">
        <v>385</v>
      </c>
      <c r="E40" s="123" t="s">
        <v>412</v>
      </c>
      <c r="F40" s="124">
        <v>1</v>
      </c>
      <c r="G40" s="123" t="s">
        <v>360</v>
      </c>
      <c r="H40" s="124" t="s">
        <v>361</v>
      </c>
      <c r="I40" s="118" t="s">
        <v>381</v>
      </c>
      <c r="J40" s="123" t="s">
        <v>479</v>
      </c>
      <c r="K40" s="124">
        <v>1</v>
      </c>
      <c r="L40" s="124" t="s">
        <v>480</v>
      </c>
      <c r="M40" s="124">
        <v>1</v>
      </c>
      <c r="N40" s="118" t="s">
        <v>381</v>
      </c>
      <c r="O40" s="124" t="s">
        <v>480</v>
      </c>
      <c r="P40" s="124">
        <v>2</v>
      </c>
      <c r="Q40" s="123" t="s">
        <v>376</v>
      </c>
      <c r="R40" s="124">
        <v>1</v>
      </c>
      <c r="S40" s="118" t="s">
        <v>381</v>
      </c>
      <c r="T40" s="123" t="s">
        <v>393</v>
      </c>
      <c r="U40" s="124">
        <v>1</v>
      </c>
      <c r="V40" s="123" t="s">
        <v>412</v>
      </c>
      <c r="W40" s="124">
        <v>1</v>
      </c>
      <c r="X40" s="106"/>
      <c r="Y40" s="107"/>
    </row>
    <row r="41" s="17" customFormat="1" spans="1:25">
      <c r="A41" s="107" t="s">
        <v>425</v>
      </c>
      <c r="B41" s="106" t="s">
        <v>481</v>
      </c>
      <c r="C41" s="106" t="s">
        <v>482</v>
      </c>
      <c r="D41" s="107" t="s">
        <v>385</v>
      </c>
      <c r="E41" s="122" t="s">
        <v>369</v>
      </c>
      <c r="F41" s="107">
        <v>1</v>
      </c>
      <c r="G41" s="122" t="s">
        <v>360</v>
      </c>
      <c r="H41" s="107" t="s">
        <v>361</v>
      </c>
      <c r="I41" s="107" t="s">
        <v>152</v>
      </c>
      <c r="J41" s="122" t="s">
        <v>483</v>
      </c>
      <c r="K41" s="107">
        <v>1</v>
      </c>
      <c r="L41" s="122" t="s">
        <v>459</v>
      </c>
      <c r="M41" s="107">
        <v>1</v>
      </c>
      <c r="N41" s="107" t="s">
        <v>152</v>
      </c>
      <c r="O41" s="122" t="s">
        <v>369</v>
      </c>
      <c r="P41" s="107">
        <v>2</v>
      </c>
      <c r="Q41" s="122" t="s">
        <v>360</v>
      </c>
      <c r="R41" s="107" t="s">
        <v>361</v>
      </c>
      <c r="S41" s="107" t="s">
        <v>381</v>
      </c>
      <c r="T41" s="122" t="s">
        <v>484</v>
      </c>
      <c r="U41" s="107">
        <v>1</v>
      </c>
      <c r="V41" s="122" t="s">
        <v>360</v>
      </c>
      <c r="W41" s="107" t="s">
        <v>361</v>
      </c>
      <c r="X41" s="106"/>
      <c r="Y41" s="107"/>
    </row>
    <row r="42" s="17" customFormat="1" spans="1:25">
      <c r="A42" s="107" t="s">
        <v>381</v>
      </c>
      <c r="B42" s="121" t="s">
        <v>485</v>
      </c>
      <c r="C42" s="121" t="s">
        <v>486</v>
      </c>
      <c r="D42" s="118" t="s">
        <v>385</v>
      </c>
      <c r="E42" s="123" t="s">
        <v>487</v>
      </c>
      <c r="F42" s="124">
        <v>1</v>
      </c>
      <c r="G42" s="123" t="s">
        <v>360</v>
      </c>
      <c r="H42" s="124" t="s">
        <v>361</v>
      </c>
      <c r="I42" s="118" t="s">
        <v>152</v>
      </c>
      <c r="J42" s="123" t="s">
        <v>487</v>
      </c>
      <c r="K42" s="124">
        <v>1</v>
      </c>
      <c r="L42" s="123" t="s">
        <v>470</v>
      </c>
      <c r="M42" s="124">
        <v>1</v>
      </c>
      <c r="N42" s="118" t="s">
        <v>381</v>
      </c>
      <c r="O42" s="123" t="s">
        <v>380</v>
      </c>
      <c r="P42" s="124">
        <v>2</v>
      </c>
      <c r="Q42" s="123" t="s">
        <v>360</v>
      </c>
      <c r="R42" s="124" t="s">
        <v>361</v>
      </c>
      <c r="S42" s="118" t="s">
        <v>152</v>
      </c>
      <c r="T42" s="123" t="s">
        <v>470</v>
      </c>
      <c r="U42" s="124">
        <v>2</v>
      </c>
      <c r="V42" s="123" t="s">
        <v>360</v>
      </c>
      <c r="W42" s="124" t="s">
        <v>361</v>
      </c>
      <c r="X42" s="106"/>
      <c r="Y42" s="107"/>
    </row>
    <row r="43" s="17" customFormat="1" spans="1:25">
      <c r="A43" s="107">
        <v>1</v>
      </c>
      <c r="B43" s="106" t="s">
        <v>488</v>
      </c>
      <c r="C43" s="106" t="s">
        <v>489</v>
      </c>
      <c r="D43" s="107" t="s">
        <v>385</v>
      </c>
      <c r="E43" s="122" t="s">
        <v>419</v>
      </c>
      <c r="F43" s="107">
        <v>1</v>
      </c>
      <c r="G43" s="122" t="s">
        <v>360</v>
      </c>
      <c r="H43" s="107" t="s">
        <v>361</v>
      </c>
      <c r="I43" s="107" t="s">
        <v>381</v>
      </c>
      <c r="J43" s="122" t="s">
        <v>490</v>
      </c>
      <c r="K43" s="107">
        <v>1</v>
      </c>
      <c r="L43" s="122" t="s">
        <v>419</v>
      </c>
      <c r="M43" s="107">
        <v>1</v>
      </c>
      <c r="N43" s="107" t="s">
        <v>152</v>
      </c>
      <c r="O43" s="122" t="s">
        <v>490</v>
      </c>
      <c r="P43" s="107">
        <v>1</v>
      </c>
      <c r="Q43" s="122" t="s">
        <v>484</v>
      </c>
      <c r="R43" s="107">
        <v>1</v>
      </c>
      <c r="S43" s="107" t="s">
        <v>385</v>
      </c>
      <c r="T43" s="122" t="s">
        <v>406</v>
      </c>
      <c r="U43" s="107">
        <v>1</v>
      </c>
      <c r="V43" s="122" t="s">
        <v>360</v>
      </c>
      <c r="W43" s="107" t="s">
        <v>361</v>
      </c>
      <c r="X43" s="106"/>
      <c r="Y43" s="107"/>
    </row>
    <row r="44" s="17" customFormat="1" spans="1:25">
      <c r="A44" s="107">
        <v>-1</v>
      </c>
      <c r="B44" s="121" t="s">
        <v>491</v>
      </c>
      <c r="C44" s="121" t="s">
        <v>492</v>
      </c>
      <c r="D44" s="118" t="s">
        <v>385</v>
      </c>
      <c r="E44" s="123" t="s">
        <v>493</v>
      </c>
      <c r="F44" s="124">
        <v>1</v>
      </c>
      <c r="G44" s="123" t="s">
        <v>360</v>
      </c>
      <c r="H44" s="124" t="s">
        <v>361</v>
      </c>
      <c r="I44" s="118" t="s">
        <v>381</v>
      </c>
      <c r="J44" s="123" t="s">
        <v>494</v>
      </c>
      <c r="K44" s="124">
        <v>1</v>
      </c>
      <c r="L44" s="123" t="s">
        <v>495</v>
      </c>
      <c r="M44" s="124">
        <v>1</v>
      </c>
      <c r="N44" s="118" t="s">
        <v>381</v>
      </c>
      <c r="O44" s="123" t="s">
        <v>496</v>
      </c>
      <c r="P44" s="124">
        <v>1</v>
      </c>
      <c r="Q44" s="123" t="s">
        <v>360</v>
      </c>
      <c r="R44" s="124" t="s">
        <v>361</v>
      </c>
      <c r="S44" s="118" t="s">
        <v>381</v>
      </c>
      <c r="T44" s="123" t="s">
        <v>417</v>
      </c>
      <c r="U44" s="124">
        <v>2</v>
      </c>
      <c r="V44" s="123" t="s">
        <v>360</v>
      </c>
      <c r="W44" s="124" t="s">
        <v>361</v>
      </c>
      <c r="X44" s="106"/>
      <c r="Y44" s="107"/>
    </row>
    <row r="45" s="17" customFormat="1" spans="1:25">
      <c r="A45" s="107">
        <v>1</v>
      </c>
      <c r="B45" s="106" t="s">
        <v>497</v>
      </c>
      <c r="C45" s="106" t="s">
        <v>498</v>
      </c>
      <c r="D45" s="107" t="s">
        <v>385</v>
      </c>
      <c r="E45" s="122" t="s">
        <v>368</v>
      </c>
      <c r="F45" s="107">
        <v>1</v>
      </c>
      <c r="G45" s="122" t="s">
        <v>360</v>
      </c>
      <c r="H45" s="107" t="s">
        <v>361</v>
      </c>
      <c r="I45" s="107" t="s">
        <v>381</v>
      </c>
      <c r="J45" s="122" t="s">
        <v>387</v>
      </c>
      <c r="K45" s="107">
        <v>1</v>
      </c>
      <c r="L45" s="122" t="s">
        <v>367</v>
      </c>
      <c r="M45" s="107">
        <v>1</v>
      </c>
      <c r="N45" s="107" t="s">
        <v>152</v>
      </c>
      <c r="O45" s="122" t="s">
        <v>476</v>
      </c>
      <c r="P45" s="107">
        <v>1</v>
      </c>
      <c r="Q45" s="122" t="s">
        <v>368</v>
      </c>
      <c r="R45" s="107">
        <v>1</v>
      </c>
      <c r="S45" s="107" t="s">
        <v>152</v>
      </c>
      <c r="T45" s="122" t="s">
        <v>387</v>
      </c>
      <c r="U45" s="107">
        <v>1</v>
      </c>
      <c r="V45" s="122" t="s">
        <v>476</v>
      </c>
      <c r="W45" s="107">
        <v>1</v>
      </c>
      <c r="X45" s="106"/>
      <c r="Y45" s="107"/>
    </row>
    <row r="46" s="17" customFormat="1" spans="1:25">
      <c r="A46" s="107" t="s">
        <v>152</v>
      </c>
      <c r="B46" s="121" t="s">
        <v>499</v>
      </c>
      <c r="C46" s="121" t="s">
        <v>500</v>
      </c>
      <c r="D46" s="118" t="s">
        <v>385</v>
      </c>
      <c r="E46" s="123" t="s">
        <v>501</v>
      </c>
      <c r="F46" s="124">
        <v>1</v>
      </c>
      <c r="G46" s="123" t="s">
        <v>360</v>
      </c>
      <c r="H46" s="124" t="s">
        <v>361</v>
      </c>
      <c r="I46" s="118" t="s">
        <v>381</v>
      </c>
      <c r="J46" s="123" t="s">
        <v>502</v>
      </c>
      <c r="K46" s="124">
        <v>1</v>
      </c>
      <c r="L46" s="123" t="s">
        <v>360</v>
      </c>
      <c r="M46" s="124" t="s">
        <v>361</v>
      </c>
      <c r="N46" s="118" t="s">
        <v>152</v>
      </c>
      <c r="O46" s="123" t="s">
        <v>502</v>
      </c>
      <c r="P46" s="124">
        <v>1</v>
      </c>
      <c r="Q46" s="123" t="s">
        <v>442</v>
      </c>
      <c r="R46" s="124">
        <v>1</v>
      </c>
      <c r="S46" s="118" t="s">
        <v>381</v>
      </c>
      <c r="T46" s="123" t="s">
        <v>501</v>
      </c>
      <c r="U46" s="124">
        <v>1</v>
      </c>
      <c r="V46" s="123" t="s">
        <v>436</v>
      </c>
      <c r="W46" s="124">
        <v>1</v>
      </c>
      <c r="X46" s="106"/>
      <c r="Y46" s="107"/>
    </row>
    <row r="47" s="17" customFormat="1" spans="1:25">
      <c r="A47" s="107">
        <v>1</v>
      </c>
      <c r="B47" s="106" t="s">
        <v>503</v>
      </c>
      <c r="C47" s="106" t="s">
        <v>504</v>
      </c>
      <c r="D47" s="107" t="s">
        <v>385</v>
      </c>
      <c r="E47" s="122" t="s">
        <v>505</v>
      </c>
      <c r="F47" s="107">
        <v>1</v>
      </c>
      <c r="G47" s="122" t="s">
        <v>360</v>
      </c>
      <c r="H47" s="107" t="s">
        <v>361</v>
      </c>
      <c r="I47" s="107" t="s">
        <v>152</v>
      </c>
      <c r="J47" s="122" t="s">
        <v>505</v>
      </c>
      <c r="K47" s="107">
        <v>1</v>
      </c>
      <c r="L47" s="122" t="s">
        <v>506</v>
      </c>
      <c r="M47" s="107">
        <v>1</v>
      </c>
      <c r="N47" s="107" t="s">
        <v>152</v>
      </c>
      <c r="O47" s="122" t="s">
        <v>506</v>
      </c>
      <c r="P47" s="107">
        <v>1</v>
      </c>
      <c r="Q47" s="122" t="s">
        <v>419</v>
      </c>
      <c r="R47" s="107">
        <v>1</v>
      </c>
      <c r="S47" s="107" t="s">
        <v>381</v>
      </c>
      <c r="T47" s="122" t="s">
        <v>458</v>
      </c>
      <c r="U47" s="107">
        <v>1</v>
      </c>
      <c r="V47" s="122" t="s">
        <v>419</v>
      </c>
      <c r="W47" s="107">
        <v>1</v>
      </c>
      <c r="X47" s="106"/>
      <c r="Y47" s="107"/>
    </row>
    <row r="48" s="17" customFormat="1" spans="1:25">
      <c r="A48" s="107" t="s">
        <v>425</v>
      </c>
      <c r="B48" s="121" t="s">
        <v>507</v>
      </c>
      <c r="C48" s="121" t="s">
        <v>508</v>
      </c>
      <c r="D48" s="118" t="s">
        <v>385</v>
      </c>
      <c r="E48" s="123" t="s">
        <v>509</v>
      </c>
      <c r="F48" s="124">
        <v>1</v>
      </c>
      <c r="G48" s="123" t="s">
        <v>360</v>
      </c>
      <c r="H48" s="124" t="s">
        <v>361</v>
      </c>
      <c r="I48" s="118" t="s">
        <v>152</v>
      </c>
      <c r="J48" s="123" t="s">
        <v>467</v>
      </c>
      <c r="K48" s="124">
        <v>1</v>
      </c>
      <c r="L48" s="123" t="s">
        <v>374</v>
      </c>
      <c r="M48" s="124">
        <v>1</v>
      </c>
      <c r="N48" s="118" t="s">
        <v>152</v>
      </c>
      <c r="O48" s="123" t="s">
        <v>509</v>
      </c>
      <c r="P48" s="124">
        <v>1</v>
      </c>
      <c r="Q48" s="123" t="s">
        <v>374</v>
      </c>
      <c r="R48" s="124">
        <v>1</v>
      </c>
      <c r="S48" s="118" t="s">
        <v>152</v>
      </c>
      <c r="T48" s="123" t="s">
        <v>509</v>
      </c>
      <c r="U48" s="124">
        <v>1</v>
      </c>
      <c r="V48" s="123" t="s">
        <v>467</v>
      </c>
      <c r="W48" s="124">
        <v>1</v>
      </c>
      <c r="X48" s="106"/>
      <c r="Y48" s="107"/>
    </row>
    <row r="49" s="17" customFormat="1" spans="1:25">
      <c r="A49" s="107">
        <v>1</v>
      </c>
      <c r="B49" s="106" t="s">
        <v>510</v>
      </c>
      <c r="C49" s="106" t="s">
        <v>511</v>
      </c>
      <c r="D49" s="107" t="s">
        <v>385</v>
      </c>
      <c r="E49" s="122" t="s">
        <v>467</v>
      </c>
      <c r="F49" s="107">
        <v>1</v>
      </c>
      <c r="G49" s="122" t="s">
        <v>360</v>
      </c>
      <c r="H49" s="107" t="s">
        <v>361</v>
      </c>
      <c r="I49" s="107" t="s">
        <v>152</v>
      </c>
      <c r="J49" s="122" t="s">
        <v>467</v>
      </c>
      <c r="K49" s="107">
        <v>1</v>
      </c>
      <c r="L49" s="122" t="s">
        <v>479</v>
      </c>
      <c r="M49" s="107">
        <v>1</v>
      </c>
      <c r="N49" s="107" t="s">
        <v>381</v>
      </c>
      <c r="O49" s="122" t="s">
        <v>479</v>
      </c>
      <c r="P49" s="107">
        <v>1</v>
      </c>
      <c r="Q49" s="122" t="s">
        <v>360</v>
      </c>
      <c r="R49" s="107" t="s">
        <v>361</v>
      </c>
      <c r="S49" s="107" t="s">
        <v>381</v>
      </c>
      <c r="T49" s="122" t="s">
        <v>467</v>
      </c>
      <c r="U49" s="107">
        <v>1</v>
      </c>
      <c r="V49" s="122" t="s">
        <v>429</v>
      </c>
      <c r="W49" s="107">
        <v>1</v>
      </c>
      <c r="X49" s="106"/>
      <c r="Y49" s="107"/>
    </row>
    <row r="50" s="17" customFormat="1" spans="1:25">
      <c r="A50" s="107">
        <v>0</v>
      </c>
      <c r="B50" s="121" t="s">
        <v>512</v>
      </c>
      <c r="C50" s="121" t="s">
        <v>513</v>
      </c>
      <c r="D50" s="118" t="s">
        <v>385</v>
      </c>
      <c r="E50" s="123" t="s">
        <v>502</v>
      </c>
      <c r="F50" s="124">
        <v>1</v>
      </c>
      <c r="G50" s="123" t="s">
        <v>360</v>
      </c>
      <c r="H50" s="124" t="s">
        <v>361</v>
      </c>
      <c r="I50" s="118" t="s">
        <v>381</v>
      </c>
      <c r="J50" s="123" t="s">
        <v>502</v>
      </c>
      <c r="K50" s="124">
        <v>1</v>
      </c>
      <c r="L50" s="123" t="s">
        <v>436</v>
      </c>
      <c r="M50" s="124" t="s">
        <v>381</v>
      </c>
      <c r="N50" s="118" t="s">
        <v>385</v>
      </c>
      <c r="O50" s="123" t="s">
        <v>362</v>
      </c>
      <c r="P50" s="124">
        <v>1</v>
      </c>
      <c r="Q50" s="123" t="s">
        <v>360</v>
      </c>
      <c r="R50" s="124" t="s">
        <v>361</v>
      </c>
      <c r="S50" s="118" t="s">
        <v>152</v>
      </c>
      <c r="T50" s="123" t="s">
        <v>502</v>
      </c>
      <c r="U50" s="124">
        <v>1</v>
      </c>
      <c r="V50" s="123" t="s">
        <v>394</v>
      </c>
      <c r="W50" s="124">
        <v>1</v>
      </c>
      <c r="X50" s="106"/>
      <c r="Y50" s="107"/>
    </row>
    <row r="51" s="17" customFormat="1" spans="1:25">
      <c r="A51" s="107" t="s">
        <v>152</v>
      </c>
      <c r="B51" s="106" t="s">
        <v>514</v>
      </c>
      <c r="C51" s="106" t="s">
        <v>515</v>
      </c>
      <c r="D51" s="107" t="s">
        <v>385</v>
      </c>
      <c r="E51" s="122" t="s">
        <v>407</v>
      </c>
      <c r="F51" s="107">
        <v>1</v>
      </c>
      <c r="G51" s="122" t="s">
        <v>360</v>
      </c>
      <c r="H51" s="107" t="s">
        <v>361</v>
      </c>
      <c r="I51" s="107" t="s">
        <v>381</v>
      </c>
      <c r="J51" s="122" t="s">
        <v>493</v>
      </c>
      <c r="K51" s="107">
        <v>1</v>
      </c>
      <c r="L51" s="122" t="s">
        <v>516</v>
      </c>
      <c r="M51" s="107">
        <v>1</v>
      </c>
      <c r="N51" s="107" t="s">
        <v>152</v>
      </c>
      <c r="O51" s="122" t="s">
        <v>407</v>
      </c>
      <c r="P51" s="107">
        <v>1</v>
      </c>
      <c r="Q51" s="122" t="s">
        <v>463</v>
      </c>
      <c r="R51" s="107">
        <v>1</v>
      </c>
      <c r="S51" s="107" t="s">
        <v>152</v>
      </c>
      <c r="T51" s="122" t="s">
        <v>463</v>
      </c>
      <c r="U51" s="107">
        <v>1</v>
      </c>
      <c r="V51" s="122" t="s">
        <v>493</v>
      </c>
      <c r="W51" s="107">
        <v>1</v>
      </c>
      <c r="X51" s="106"/>
      <c r="Y51" s="107"/>
    </row>
    <row r="52" s="17" customFormat="1" spans="1:25">
      <c r="A52" s="107">
        <v>1</v>
      </c>
      <c r="B52" s="121" t="s">
        <v>517</v>
      </c>
      <c r="C52" s="121" t="s">
        <v>518</v>
      </c>
      <c r="D52" s="118" t="s">
        <v>385</v>
      </c>
      <c r="E52" s="123" t="s">
        <v>519</v>
      </c>
      <c r="F52" s="124">
        <v>1</v>
      </c>
      <c r="G52" s="123" t="s">
        <v>360</v>
      </c>
      <c r="H52" s="124" t="s">
        <v>361</v>
      </c>
      <c r="I52" s="118" t="s">
        <v>152</v>
      </c>
      <c r="J52" s="123" t="s">
        <v>519</v>
      </c>
      <c r="K52" s="124">
        <v>1</v>
      </c>
      <c r="L52" s="123" t="s">
        <v>412</v>
      </c>
      <c r="M52" s="124">
        <v>1</v>
      </c>
      <c r="N52" s="118" t="s">
        <v>152</v>
      </c>
      <c r="O52" s="123" t="s">
        <v>519</v>
      </c>
      <c r="P52" s="124">
        <v>1</v>
      </c>
      <c r="Q52" s="123" t="s">
        <v>490</v>
      </c>
      <c r="R52" s="124">
        <v>1</v>
      </c>
      <c r="S52" s="118" t="s">
        <v>381</v>
      </c>
      <c r="T52" s="123" t="s">
        <v>490</v>
      </c>
      <c r="U52" s="124">
        <v>1</v>
      </c>
      <c r="V52" s="123" t="s">
        <v>412</v>
      </c>
      <c r="W52" s="124">
        <v>1</v>
      </c>
      <c r="X52" s="106"/>
      <c r="Y52" s="107"/>
    </row>
    <row r="53" s="17" customFormat="1" spans="1:25">
      <c r="A53" s="107" t="s">
        <v>152</v>
      </c>
      <c r="B53" s="106" t="s">
        <v>520</v>
      </c>
      <c r="C53" s="106" t="s">
        <v>521</v>
      </c>
      <c r="D53" s="107" t="s">
        <v>385</v>
      </c>
      <c r="E53" s="122" t="s">
        <v>423</v>
      </c>
      <c r="F53" s="107">
        <v>1</v>
      </c>
      <c r="G53" s="122" t="s">
        <v>360</v>
      </c>
      <c r="H53" s="107" t="s">
        <v>361</v>
      </c>
      <c r="I53" s="107" t="s">
        <v>152</v>
      </c>
      <c r="J53" s="122" t="s">
        <v>423</v>
      </c>
      <c r="K53" s="107">
        <v>1</v>
      </c>
      <c r="L53" s="122" t="s">
        <v>501</v>
      </c>
      <c r="M53" s="107">
        <v>1</v>
      </c>
      <c r="N53" s="107" t="s">
        <v>152</v>
      </c>
      <c r="O53" s="122" t="s">
        <v>422</v>
      </c>
      <c r="P53" s="107">
        <v>1</v>
      </c>
      <c r="Q53" s="122" t="s">
        <v>522</v>
      </c>
      <c r="R53" s="107">
        <v>1</v>
      </c>
      <c r="S53" s="107" t="s">
        <v>385</v>
      </c>
      <c r="T53" s="122" t="s">
        <v>522</v>
      </c>
      <c r="U53" s="107">
        <v>1</v>
      </c>
      <c r="V53" s="122" t="s">
        <v>360</v>
      </c>
      <c r="W53" s="107" t="s">
        <v>361</v>
      </c>
      <c r="X53" s="106"/>
      <c r="Y53" s="107"/>
    </row>
    <row r="54" s="17" customFormat="1" spans="1:25">
      <c r="A54" s="107"/>
      <c r="B54" s="106"/>
      <c r="C54" s="106"/>
      <c r="D54" s="107"/>
      <c r="E54" s="122"/>
      <c r="F54" s="107"/>
      <c r="G54" s="122"/>
      <c r="H54" s="107"/>
      <c r="I54" s="107"/>
      <c r="J54" s="122"/>
      <c r="K54" s="107"/>
      <c r="L54" s="122"/>
      <c r="M54" s="107"/>
      <c r="N54" s="107"/>
      <c r="S54" s="107"/>
      <c r="T54" s="122"/>
      <c r="U54" s="107"/>
      <c r="V54" s="122"/>
      <c r="W54" s="107"/>
      <c r="X54" s="106"/>
      <c r="Y54" s="107"/>
    </row>
    <row r="55" s="17" customFormat="1" spans="1:25">
      <c r="A55" s="107">
        <v>0</v>
      </c>
      <c r="B55" s="106" t="s">
        <v>523</v>
      </c>
      <c r="C55" s="106" t="s">
        <v>524</v>
      </c>
      <c r="D55" s="107" t="s">
        <v>385</v>
      </c>
      <c r="E55" s="122" t="s">
        <v>360</v>
      </c>
      <c r="F55" s="107" t="s">
        <v>361</v>
      </c>
      <c r="G55" s="122" t="s">
        <v>360</v>
      </c>
      <c r="H55" s="107" t="s">
        <v>361</v>
      </c>
      <c r="I55" s="107" t="s">
        <v>385</v>
      </c>
      <c r="J55" s="122" t="s">
        <v>360</v>
      </c>
      <c r="K55" s="107" t="s">
        <v>361</v>
      </c>
      <c r="L55" s="122" t="s">
        <v>360</v>
      </c>
      <c r="M55" s="107" t="s">
        <v>361</v>
      </c>
      <c r="N55" s="107" t="s">
        <v>385</v>
      </c>
      <c r="O55" s="122" t="s">
        <v>360</v>
      </c>
      <c r="P55" s="107" t="s">
        <v>361</v>
      </c>
      <c r="Q55" s="122" t="s">
        <v>360</v>
      </c>
      <c r="R55" s="107" t="s">
        <v>361</v>
      </c>
      <c r="S55" s="107" t="s">
        <v>385</v>
      </c>
      <c r="T55" s="122" t="s">
        <v>360</v>
      </c>
      <c r="U55" s="107" t="s">
        <v>361</v>
      </c>
      <c r="V55" s="122" t="s">
        <v>360</v>
      </c>
      <c r="W55" s="107" t="s">
        <v>361</v>
      </c>
      <c r="X55" s="131" t="s">
        <v>525</v>
      </c>
      <c r="Y55" s="107" t="s">
        <v>526</v>
      </c>
    </row>
    <row r="56" s="17" customFormat="1" spans="1:25">
      <c r="A56" s="106"/>
      <c r="D56" s="42"/>
      <c r="E56" s="107"/>
      <c r="F56" s="42"/>
      <c r="G56" s="107"/>
      <c r="H56" s="42"/>
      <c r="I56" s="42"/>
      <c r="J56" s="107"/>
      <c r="K56" s="42"/>
      <c r="L56" s="107"/>
      <c r="M56" s="42"/>
      <c r="N56" s="42"/>
      <c r="O56" s="107"/>
      <c r="P56" s="42"/>
      <c r="Q56" s="107"/>
      <c r="R56" s="42"/>
      <c r="S56" s="42"/>
      <c r="T56" s="107"/>
      <c r="U56" s="42"/>
      <c r="V56" s="107"/>
      <c r="W56" s="42"/>
      <c r="X56" s="106"/>
      <c r="Y56" s="107"/>
    </row>
    <row r="57" s="17" customFormat="1" spans="1:25">
      <c r="A57" s="128"/>
      <c r="B57" s="128"/>
      <c r="C57" s="128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06"/>
      <c r="Y57" s="107"/>
    </row>
    <row r="58" s="17" customFormat="1" spans="1:25">
      <c r="A58" s="106"/>
      <c r="B58" s="116" t="s">
        <v>346</v>
      </c>
      <c r="C58" s="116"/>
      <c r="D58" s="42"/>
      <c r="E58" s="107"/>
      <c r="F58" s="42"/>
      <c r="G58" s="107"/>
      <c r="H58" s="42"/>
      <c r="I58" s="42"/>
      <c r="J58" s="107"/>
      <c r="K58" s="42"/>
      <c r="L58" s="107"/>
      <c r="M58" s="42"/>
      <c r="N58" s="42"/>
      <c r="O58" s="107"/>
      <c r="P58" s="42"/>
      <c r="Q58" s="107"/>
      <c r="R58" s="42"/>
      <c r="S58" s="42"/>
      <c r="T58" s="107"/>
      <c r="U58" s="42"/>
      <c r="V58" s="107"/>
      <c r="W58" s="42"/>
      <c r="X58" s="106"/>
      <c r="Y58" s="107"/>
    </row>
    <row r="59" s="17" customFormat="1" spans="1:25">
      <c r="A59" s="107" t="s">
        <v>527</v>
      </c>
      <c r="B59" s="130" t="s">
        <v>528</v>
      </c>
      <c r="C59" s="130" t="s">
        <v>349</v>
      </c>
      <c r="D59" s="131" t="s">
        <v>350</v>
      </c>
      <c r="E59" s="119" t="s">
        <v>351</v>
      </c>
      <c r="F59" s="119" t="s">
        <v>352</v>
      </c>
      <c r="G59" s="119" t="s">
        <v>351</v>
      </c>
      <c r="H59" s="119" t="s">
        <v>352</v>
      </c>
      <c r="I59" s="131" t="s">
        <v>350</v>
      </c>
      <c r="J59" s="119" t="s">
        <v>353</v>
      </c>
      <c r="K59" s="119" t="s">
        <v>352</v>
      </c>
      <c r="L59" s="119" t="s">
        <v>353</v>
      </c>
      <c r="M59" s="119" t="s">
        <v>352</v>
      </c>
      <c r="N59" s="131" t="s">
        <v>350</v>
      </c>
      <c r="O59" s="119" t="s">
        <v>354</v>
      </c>
      <c r="P59" s="119" t="s">
        <v>352</v>
      </c>
      <c r="Q59" s="119" t="s">
        <v>354</v>
      </c>
      <c r="R59" s="119" t="s">
        <v>352</v>
      </c>
      <c r="S59" s="131" t="s">
        <v>350</v>
      </c>
      <c r="T59" s="119" t="s">
        <v>355</v>
      </c>
      <c r="U59" s="119" t="s">
        <v>352</v>
      </c>
      <c r="V59" s="119" t="s">
        <v>355</v>
      </c>
      <c r="W59" s="119" t="s">
        <v>352</v>
      </c>
      <c r="X59" s="106"/>
      <c r="Y59" s="107"/>
    </row>
    <row r="60" s="17" customFormat="1" spans="1:25">
      <c r="A60" s="106"/>
      <c r="D60" s="42"/>
      <c r="E60" s="107"/>
      <c r="F60" s="42"/>
      <c r="G60" s="107"/>
      <c r="H60" s="42"/>
      <c r="I60" s="42"/>
      <c r="J60" s="107"/>
      <c r="K60" s="42"/>
      <c r="L60" s="107"/>
      <c r="M60" s="42"/>
      <c r="N60" s="42"/>
      <c r="O60" s="107"/>
      <c r="P60" s="42"/>
      <c r="Q60" s="107"/>
      <c r="R60" s="107"/>
      <c r="S60" s="42"/>
      <c r="T60" s="107"/>
      <c r="U60" s="107"/>
      <c r="V60" s="107"/>
      <c r="W60" s="107"/>
      <c r="X60" s="106"/>
      <c r="Y60" s="107"/>
    </row>
    <row r="61" s="17" customFormat="1" spans="1:25">
      <c r="A61" s="107" t="s">
        <v>381</v>
      </c>
      <c r="B61" s="121" t="s">
        <v>377</v>
      </c>
      <c r="C61" s="121" t="s">
        <v>378</v>
      </c>
      <c r="D61" s="131" t="s">
        <v>529</v>
      </c>
      <c r="E61" s="123" t="s">
        <v>379</v>
      </c>
      <c r="F61" s="124" t="s">
        <v>381</v>
      </c>
      <c r="G61" s="124" t="s">
        <v>530</v>
      </c>
      <c r="H61" s="124">
        <v>1</v>
      </c>
      <c r="I61" s="131" t="s">
        <v>385</v>
      </c>
      <c r="J61" s="124" t="s">
        <v>530</v>
      </c>
      <c r="K61" s="124">
        <v>2</v>
      </c>
      <c r="L61" s="123" t="s">
        <v>380</v>
      </c>
      <c r="M61" s="124">
        <v>1</v>
      </c>
      <c r="N61" s="131" t="s">
        <v>166</v>
      </c>
      <c r="O61" s="123" t="s">
        <v>380</v>
      </c>
      <c r="P61" s="124" t="s">
        <v>381</v>
      </c>
      <c r="Q61" s="123" t="s">
        <v>379</v>
      </c>
      <c r="R61" s="124" t="s">
        <v>166</v>
      </c>
      <c r="S61" s="131" t="s">
        <v>166</v>
      </c>
      <c r="T61" s="123" t="s">
        <v>364</v>
      </c>
      <c r="U61" s="124">
        <v>3</v>
      </c>
      <c r="V61" s="123" t="s">
        <v>382</v>
      </c>
      <c r="W61" s="124">
        <v>2</v>
      </c>
      <c r="X61" s="106"/>
      <c r="Y61" s="107"/>
    </row>
    <row r="62" s="17" customFormat="1" spans="1:25">
      <c r="A62" s="107" t="s">
        <v>381</v>
      </c>
      <c r="B62" s="106" t="s">
        <v>383</v>
      </c>
      <c r="C62" s="106" t="s">
        <v>384</v>
      </c>
      <c r="D62" s="107" t="s">
        <v>529</v>
      </c>
      <c r="E62" s="122" t="s">
        <v>386</v>
      </c>
      <c r="F62" s="107">
        <v>2</v>
      </c>
      <c r="G62" s="120" t="s">
        <v>455</v>
      </c>
      <c r="H62" s="42" t="s">
        <v>381</v>
      </c>
      <c r="I62" s="107" t="s">
        <v>166</v>
      </c>
      <c r="J62" s="107" t="s">
        <v>388</v>
      </c>
      <c r="K62" s="107">
        <v>3</v>
      </c>
      <c r="L62" s="120" t="s">
        <v>387</v>
      </c>
      <c r="M62" s="42">
        <v>1</v>
      </c>
      <c r="N62" s="107" t="s">
        <v>385</v>
      </c>
      <c r="O62" s="120" t="s">
        <v>387</v>
      </c>
      <c r="P62" s="42">
        <v>2</v>
      </c>
      <c r="Q62" s="120" t="s">
        <v>455</v>
      </c>
      <c r="R62" s="107">
        <v>1</v>
      </c>
      <c r="S62" s="107" t="s">
        <v>529</v>
      </c>
      <c r="T62" s="42" t="s">
        <v>389</v>
      </c>
      <c r="U62" s="42" t="s">
        <v>385</v>
      </c>
      <c r="V62" s="122" t="s">
        <v>386</v>
      </c>
      <c r="W62" s="42">
        <v>1</v>
      </c>
      <c r="X62" s="106"/>
      <c r="Y62" s="107"/>
    </row>
    <row r="63" s="17" customFormat="1" spans="1:25">
      <c r="A63" s="107">
        <v>0</v>
      </c>
      <c r="B63" s="121" t="s">
        <v>390</v>
      </c>
      <c r="C63" s="121" t="s">
        <v>391</v>
      </c>
      <c r="D63" s="131" t="s">
        <v>529</v>
      </c>
      <c r="E63" s="123" t="s">
        <v>392</v>
      </c>
      <c r="F63" s="124" t="s">
        <v>381</v>
      </c>
      <c r="G63" s="123" t="s">
        <v>359</v>
      </c>
      <c r="H63" s="124">
        <v>1</v>
      </c>
      <c r="I63" s="131">
        <v>5</v>
      </c>
      <c r="J63" s="123" t="s">
        <v>389</v>
      </c>
      <c r="K63" s="124" t="s">
        <v>385</v>
      </c>
      <c r="L63" s="123" t="s">
        <v>393</v>
      </c>
      <c r="M63" s="124">
        <v>1</v>
      </c>
      <c r="N63" s="131">
        <v>4</v>
      </c>
      <c r="O63" s="123" t="s">
        <v>394</v>
      </c>
      <c r="P63" s="124">
        <v>2</v>
      </c>
      <c r="Q63" s="123" t="s">
        <v>392</v>
      </c>
      <c r="R63" s="124">
        <v>1</v>
      </c>
      <c r="S63" s="131">
        <v>4</v>
      </c>
      <c r="T63" s="123" t="s">
        <v>395</v>
      </c>
      <c r="U63" s="124">
        <v>3</v>
      </c>
      <c r="V63" s="123" t="s">
        <v>394</v>
      </c>
      <c r="W63" s="124">
        <v>1</v>
      </c>
      <c r="X63" s="106"/>
      <c r="Y63" s="106"/>
    </row>
    <row r="64" s="17" customFormat="1" spans="1:25">
      <c r="A64" s="107">
        <v>0</v>
      </c>
      <c r="B64" s="106" t="s">
        <v>396</v>
      </c>
      <c r="C64" s="106" t="s">
        <v>397</v>
      </c>
      <c r="D64" s="107" t="s">
        <v>529</v>
      </c>
      <c r="E64" s="122" t="s">
        <v>394</v>
      </c>
      <c r="F64" s="107">
        <v>2</v>
      </c>
      <c r="G64" s="120" t="s">
        <v>398</v>
      </c>
      <c r="H64" s="42">
        <v>1</v>
      </c>
      <c r="I64" s="107">
        <v>5</v>
      </c>
      <c r="J64" s="122" t="s">
        <v>362</v>
      </c>
      <c r="K64" s="107">
        <v>2</v>
      </c>
      <c r="L64" s="120" t="s">
        <v>363</v>
      </c>
      <c r="M64" s="107">
        <v>1</v>
      </c>
      <c r="N64" s="107">
        <v>5</v>
      </c>
      <c r="O64" s="120" t="s">
        <v>398</v>
      </c>
      <c r="P64" s="107">
        <v>2</v>
      </c>
      <c r="Q64" s="122" t="s">
        <v>362</v>
      </c>
      <c r="R64" s="42">
        <v>1</v>
      </c>
      <c r="S64" s="107">
        <v>5</v>
      </c>
      <c r="T64" s="122" t="s">
        <v>362</v>
      </c>
      <c r="U64" s="107">
        <v>2</v>
      </c>
      <c r="V64" s="122" t="s">
        <v>394</v>
      </c>
      <c r="W64" s="107">
        <v>1</v>
      </c>
      <c r="X64" s="106"/>
      <c r="Y64" s="106"/>
    </row>
    <row r="65" s="17" customFormat="1" spans="1:25">
      <c r="A65" s="107">
        <v>1</v>
      </c>
      <c r="B65" s="121" t="s">
        <v>399</v>
      </c>
      <c r="C65" s="121" t="s">
        <v>400</v>
      </c>
      <c r="D65" s="131" t="s">
        <v>529</v>
      </c>
      <c r="E65" s="123" t="s">
        <v>370</v>
      </c>
      <c r="F65" s="124" t="s">
        <v>381</v>
      </c>
      <c r="G65" s="123" t="s">
        <v>401</v>
      </c>
      <c r="H65" s="124">
        <v>1</v>
      </c>
      <c r="I65" s="131">
        <v>4</v>
      </c>
      <c r="J65" s="123" t="s">
        <v>402</v>
      </c>
      <c r="K65" s="124">
        <v>2</v>
      </c>
      <c r="L65" s="123" t="s">
        <v>368</v>
      </c>
      <c r="M65" s="124">
        <v>1</v>
      </c>
      <c r="N65" s="131">
        <v>4</v>
      </c>
      <c r="O65" s="123" t="s">
        <v>368</v>
      </c>
      <c r="P65" s="124">
        <v>2</v>
      </c>
      <c r="Q65" s="123" t="s">
        <v>370</v>
      </c>
      <c r="R65" s="124">
        <v>1</v>
      </c>
      <c r="S65" s="131">
        <v>5</v>
      </c>
      <c r="T65" s="123" t="s">
        <v>403</v>
      </c>
      <c r="U65" s="124">
        <v>3</v>
      </c>
      <c r="V65" s="123" t="s">
        <v>402</v>
      </c>
      <c r="W65" s="124">
        <v>1</v>
      </c>
      <c r="X65" s="106"/>
      <c r="Y65" s="106"/>
    </row>
    <row r="66" s="17" customFormat="1" spans="1:25">
      <c r="A66" s="107">
        <v>0</v>
      </c>
      <c r="B66" s="106" t="s">
        <v>404</v>
      </c>
      <c r="C66" s="106" t="s">
        <v>405</v>
      </c>
      <c r="D66" s="107" t="s">
        <v>529</v>
      </c>
      <c r="E66" s="122" t="s">
        <v>406</v>
      </c>
      <c r="F66" s="107" t="s">
        <v>385</v>
      </c>
      <c r="G66" s="120" t="s">
        <v>360</v>
      </c>
      <c r="H66" s="42" t="s">
        <v>361</v>
      </c>
      <c r="I66" s="107">
        <v>4</v>
      </c>
      <c r="J66" s="122" t="s">
        <v>407</v>
      </c>
      <c r="K66" s="107">
        <v>2</v>
      </c>
      <c r="L66" s="122" t="s">
        <v>406</v>
      </c>
      <c r="M66" s="107">
        <v>1</v>
      </c>
      <c r="N66" s="107">
        <v>4</v>
      </c>
      <c r="O66" s="122" t="s">
        <v>368</v>
      </c>
      <c r="P66" s="107">
        <v>2</v>
      </c>
      <c r="Q66" s="122" t="s">
        <v>406</v>
      </c>
      <c r="R66" s="107">
        <v>1</v>
      </c>
      <c r="S66" s="107">
        <v>5</v>
      </c>
      <c r="T66" s="122" t="s">
        <v>407</v>
      </c>
      <c r="U66" s="107">
        <v>1</v>
      </c>
      <c r="V66" s="122" t="s">
        <v>368</v>
      </c>
      <c r="W66" s="107">
        <v>1</v>
      </c>
      <c r="X66" s="106"/>
      <c r="Y66" s="106"/>
    </row>
    <row r="67" s="17" customFormat="1" spans="1:25">
      <c r="A67" s="107">
        <v>-1</v>
      </c>
      <c r="B67" s="121" t="s">
        <v>408</v>
      </c>
      <c r="C67" s="121" t="s">
        <v>409</v>
      </c>
      <c r="D67" s="131" t="s">
        <v>529</v>
      </c>
      <c r="E67" s="123" t="s">
        <v>410</v>
      </c>
      <c r="F67" s="124" t="s">
        <v>381</v>
      </c>
      <c r="G67" s="123" t="s">
        <v>412</v>
      </c>
      <c r="H67" s="124">
        <v>1</v>
      </c>
      <c r="I67" s="131">
        <v>5</v>
      </c>
      <c r="J67" s="123" t="s">
        <v>413</v>
      </c>
      <c r="K67" s="124">
        <v>1</v>
      </c>
      <c r="L67" s="123" t="s">
        <v>411</v>
      </c>
      <c r="M67" s="124">
        <v>1</v>
      </c>
      <c r="N67" s="131">
        <v>5</v>
      </c>
      <c r="O67" s="123" t="s">
        <v>412</v>
      </c>
      <c r="P67" s="124">
        <v>2</v>
      </c>
      <c r="Q67" s="123" t="s">
        <v>414</v>
      </c>
      <c r="R67" s="124">
        <v>1</v>
      </c>
      <c r="S67" s="131">
        <v>4</v>
      </c>
      <c r="T67" s="123" t="s">
        <v>413</v>
      </c>
      <c r="U67" s="124">
        <v>2</v>
      </c>
      <c r="V67" s="123" t="s">
        <v>410</v>
      </c>
      <c r="W67" s="124">
        <v>1</v>
      </c>
      <c r="X67" s="106"/>
      <c r="Y67" s="106"/>
    </row>
    <row r="68" s="17" customFormat="1" spans="1:24">
      <c r="A68" s="107">
        <v>-1</v>
      </c>
      <c r="B68" s="106" t="s">
        <v>415</v>
      </c>
      <c r="C68" s="106" t="s">
        <v>416</v>
      </c>
      <c r="D68" s="107" t="s">
        <v>529</v>
      </c>
      <c r="E68" s="122" t="s">
        <v>417</v>
      </c>
      <c r="F68" s="107" t="s">
        <v>381</v>
      </c>
      <c r="G68" s="122" t="s">
        <v>419</v>
      </c>
      <c r="H68" s="107">
        <v>1</v>
      </c>
      <c r="I68" s="107">
        <v>5</v>
      </c>
      <c r="J68" s="122" t="s">
        <v>394</v>
      </c>
      <c r="K68" s="107">
        <v>2</v>
      </c>
      <c r="L68" s="122" t="s">
        <v>417</v>
      </c>
      <c r="M68" s="107">
        <v>1</v>
      </c>
      <c r="N68" s="107">
        <v>5</v>
      </c>
      <c r="O68" s="122" t="s">
        <v>417</v>
      </c>
      <c r="P68" s="107">
        <v>2</v>
      </c>
      <c r="Q68" s="122" t="s">
        <v>418</v>
      </c>
      <c r="R68" s="107">
        <v>1</v>
      </c>
      <c r="S68" s="107">
        <v>5</v>
      </c>
      <c r="T68" s="122" t="s">
        <v>419</v>
      </c>
      <c r="U68" s="107">
        <v>2</v>
      </c>
      <c r="V68" s="120" t="s">
        <v>394</v>
      </c>
      <c r="W68" s="42">
        <v>1</v>
      </c>
      <c r="X68" s="106"/>
    </row>
    <row r="69" s="17" customFormat="1" spans="1:24">
      <c r="A69" s="107">
        <v>1</v>
      </c>
      <c r="B69" s="121" t="s">
        <v>420</v>
      </c>
      <c r="C69" s="121" t="s">
        <v>421</v>
      </c>
      <c r="D69" s="131" t="s">
        <v>529</v>
      </c>
      <c r="E69" s="123" t="s">
        <v>422</v>
      </c>
      <c r="F69" s="124" t="s">
        <v>381</v>
      </c>
      <c r="G69" s="123" t="s">
        <v>373</v>
      </c>
      <c r="H69" s="124">
        <v>1</v>
      </c>
      <c r="I69" s="131">
        <v>4</v>
      </c>
      <c r="J69" s="123" t="s">
        <v>422</v>
      </c>
      <c r="K69" s="124">
        <v>2</v>
      </c>
      <c r="L69" s="123" t="s">
        <v>367</v>
      </c>
      <c r="M69" s="124">
        <v>1</v>
      </c>
      <c r="N69" s="131">
        <v>4</v>
      </c>
      <c r="O69" s="123" t="s">
        <v>423</v>
      </c>
      <c r="P69" s="124">
        <v>2</v>
      </c>
      <c r="Q69" s="123" t="s">
        <v>424</v>
      </c>
      <c r="R69" s="124">
        <v>1</v>
      </c>
      <c r="S69" s="131">
        <v>4</v>
      </c>
      <c r="T69" s="123" t="s">
        <v>423</v>
      </c>
      <c r="U69" s="124">
        <v>2</v>
      </c>
      <c r="V69" s="123" t="s">
        <v>422</v>
      </c>
      <c r="W69" s="124">
        <v>1</v>
      </c>
      <c r="X69" s="106"/>
    </row>
    <row r="70" s="17" customFormat="1" spans="1:24">
      <c r="A70" s="107">
        <v>0</v>
      </c>
      <c r="B70" s="125" t="s">
        <v>426</v>
      </c>
      <c r="C70" s="125" t="s">
        <v>427</v>
      </c>
      <c r="D70" s="127" t="s">
        <v>529</v>
      </c>
      <c r="E70" s="126" t="s">
        <v>428</v>
      </c>
      <c r="F70" s="127" t="s">
        <v>385</v>
      </c>
      <c r="G70" s="126" t="s">
        <v>360</v>
      </c>
      <c r="H70" s="127" t="s">
        <v>361</v>
      </c>
      <c r="I70" s="127">
        <v>4</v>
      </c>
      <c r="J70" s="126" t="s">
        <v>360</v>
      </c>
      <c r="K70" s="127" t="s">
        <v>361</v>
      </c>
      <c r="L70" s="126" t="s">
        <v>360</v>
      </c>
      <c r="M70" s="127" t="s">
        <v>361</v>
      </c>
      <c r="N70" s="127">
        <v>4</v>
      </c>
      <c r="O70" s="126" t="s">
        <v>382</v>
      </c>
      <c r="P70" s="127" t="s">
        <v>361</v>
      </c>
      <c r="Q70" s="126" t="s">
        <v>360</v>
      </c>
      <c r="R70" s="127" t="s">
        <v>361</v>
      </c>
      <c r="S70" s="127">
        <v>4</v>
      </c>
      <c r="T70" s="126" t="s">
        <v>360</v>
      </c>
      <c r="U70" s="127" t="s">
        <v>361</v>
      </c>
      <c r="V70" s="126" t="s">
        <v>360</v>
      </c>
      <c r="W70" s="127" t="s">
        <v>361</v>
      </c>
      <c r="X70" s="106"/>
    </row>
    <row r="71" s="17" customFormat="1" spans="1:25">
      <c r="A71" s="107">
        <v>0</v>
      </c>
      <c r="B71" s="121" t="s">
        <v>431</v>
      </c>
      <c r="C71" s="121" t="s">
        <v>432</v>
      </c>
      <c r="D71" s="131" t="s">
        <v>181</v>
      </c>
      <c r="E71" s="123" t="s">
        <v>360</v>
      </c>
      <c r="F71" s="124" t="s">
        <v>361</v>
      </c>
      <c r="G71" s="123" t="s">
        <v>360</v>
      </c>
      <c r="H71" s="124" t="s">
        <v>361</v>
      </c>
      <c r="I71" s="131" t="s">
        <v>181</v>
      </c>
      <c r="J71" s="123" t="s">
        <v>360</v>
      </c>
      <c r="K71" s="124" t="s">
        <v>361</v>
      </c>
      <c r="L71" s="123" t="s">
        <v>360</v>
      </c>
      <c r="M71" s="124" t="s">
        <v>361</v>
      </c>
      <c r="N71" s="131" t="s">
        <v>181</v>
      </c>
      <c r="O71" s="123" t="s">
        <v>360</v>
      </c>
      <c r="P71" s="124" t="s">
        <v>361</v>
      </c>
      <c r="Q71" s="123" t="s">
        <v>360</v>
      </c>
      <c r="R71" s="124" t="s">
        <v>361</v>
      </c>
      <c r="S71" s="131" t="s">
        <v>181</v>
      </c>
      <c r="T71" s="123" t="s">
        <v>360</v>
      </c>
      <c r="U71" s="124" t="s">
        <v>361</v>
      </c>
      <c r="V71" s="123" t="s">
        <v>360</v>
      </c>
      <c r="W71" s="124" t="s">
        <v>361</v>
      </c>
      <c r="X71" s="106"/>
      <c r="Y71" s="106"/>
    </row>
    <row r="72" s="17" customFormat="1" spans="1:25">
      <c r="A72" s="107">
        <v>0</v>
      </c>
      <c r="B72" s="106" t="s">
        <v>433</v>
      </c>
      <c r="C72" s="106" t="s">
        <v>434</v>
      </c>
      <c r="D72" s="107" t="s">
        <v>529</v>
      </c>
      <c r="E72" s="122" t="s">
        <v>435</v>
      </c>
      <c r="F72" s="107">
        <v>2</v>
      </c>
      <c r="G72" s="122" t="s">
        <v>436</v>
      </c>
      <c r="H72" s="107">
        <v>1</v>
      </c>
      <c r="I72" s="107">
        <v>4</v>
      </c>
      <c r="J72" s="42" t="s">
        <v>430</v>
      </c>
      <c r="K72" s="107">
        <v>2</v>
      </c>
      <c r="L72" s="122" t="s">
        <v>435</v>
      </c>
      <c r="M72" s="107">
        <v>1</v>
      </c>
      <c r="N72" s="107">
        <v>5</v>
      </c>
      <c r="O72" s="122" t="s">
        <v>435</v>
      </c>
      <c r="P72" s="107">
        <v>2</v>
      </c>
      <c r="Q72" s="122" t="s">
        <v>437</v>
      </c>
      <c r="R72" s="42">
        <v>1</v>
      </c>
      <c r="S72" s="107">
        <v>5</v>
      </c>
      <c r="T72" s="122" t="s">
        <v>437</v>
      </c>
      <c r="U72" s="107">
        <v>2</v>
      </c>
      <c r="V72" s="42" t="s">
        <v>438</v>
      </c>
      <c r="W72" s="122">
        <v>1</v>
      </c>
      <c r="X72" s="106"/>
      <c r="Y72" s="106"/>
    </row>
    <row r="73" s="17" customFormat="1" spans="1:25">
      <c r="A73" s="107">
        <v>0</v>
      </c>
      <c r="B73" s="121" t="s">
        <v>439</v>
      </c>
      <c r="C73" s="121" t="s">
        <v>440</v>
      </c>
      <c r="D73" s="131" t="s">
        <v>529</v>
      </c>
      <c r="E73" s="123" t="s">
        <v>441</v>
      </c>
      <c r="F73" s="124" t="s">
        <v>381</v>
      </c>
      <c r="G73" s="123" t="s">
        <v>442</v>
      </c>
      <c r="H73" s="124">
        <v>1</v>
      </c>
      <c r="I73" s="131">
        <v>4</v>
      </c>
      <c r="J73" s="123" t="s">
        <v>442</v>
      </c>
      <c r="K73" s="124">
        <v>2</v>
      </c>
      <c r="L73" s="123" t="s">
        <v>406</v>
      </c>
      <c r="M73" s="124">
        <v>1</v>
      </c>
      <c r="N73" s="131">
        <v>4</v>
      </c>
      <c r="O73" s="123" t="s">
        <v>443</v>
      </c>
      <c r="P73" s="124">
        <v>3</v>
      </c>
      <c r="Q73" s="123" t="s">
        <v>406</v>
      </c>
      <c r="R73" s="124">
        <v>2</v>
      </c>
      <c r="S73" s="131">
        <v>5</v>
      </c>
      <c r="T73" s="123" t="s">
        <v>406</v>
      </c>
      <c r="U73" s="124">
        <v>2</v>
      </c>
      <c r="V73" s="123" t="s">
        <v>402</v>
      </c>
      <c r="W73" s="124">
        <v>1</v>
      </c>
      <c r="X73" s="106"/>
      <c r="Y73" s="106"/>
    </row>
    <row r="74" s="17" customFormat="1" spans="1:25">
      <c r="A74" s="107">
        <v>1</v>
      </c>
      <c r="B74" s="106" t="s">
        <v>444</v>
      </c>
      <c r="C74" s="106" t="s">
        <v>445</v>
      </c>
      <c r="D74" s="107" t="s">
        <v>529</v>
      </c>
      <c r="E74" s="122" t="s">
        <v>446</v>
      </c>
      <c r="F74" s="107" t="s">
        <v>381</v>
      </c>
      <c r="G74" s="122" t="s">
        <v>448</v>
      </c>
      <c r="H74" s="107">
        <v>1</v>
      </c>
      <c r="I74" s="107">
        <v>5</v>
      </c>
      <c r="J74" s="122" t="s">
        <v>376</v>
      </c>
      <c r="K74" s="107">
        <v>2</v>
      </c>
      <c r="L74" s="122" t="s">
        <v>446</v>
      </c>
      <c r="M74" s="107">
        <v>1</v>
      </c>
      <c r="N74" s="107">
        <v>4</v>
      </c>
      <c r="O74" s="122" t="s">
        <v>447</v>
      </c>
      <c r="P74" s="107">
        <v>2</v>
      </c>
      <c r="Q74" s="122" t="s">
        <v>376</v>
      </c>
      <c r="R74" s="107">
        <v>1</v>
      </c>
      <c r="S74" s="107">
        <v>4</v>
      </c>
      <c r="T74" s="122" t="s">
        <v>447</v>
      </c>
      <c r="U74" s="107">
        <v>3</v>
      </c>
      <c r="V74" s="122" t="s">
        <v>360</v>
      </c>
      <c r="W74" s="107" t="s">
        <v>361</v>
      </c>
      <c r="X74" s="106"/>
      <c r="Y74" s="106"/>
    </row>
    <row r="75" s="17" customFormat="1" spans="1:25">
      <c r="A75" s="107">
        <v>1</v>
      </c>
      <c r="B75" s="121" t="s">
        <v>449</v>
      </c>
      <c r="C75" s="121" t="s">
        <v>450</v>
      </c>
      <c r="D75" s="131" t="s">
        <v>529</v>
      </c>
      <c r="E75" s="123" t="s">
        <v>452</v>
      </c>
      <c r="F75" s="124">
        <v>1</v>
      </c>
      <c r="G75" s="123" t="s">
        <v>451</v>
      </c>
      <c r="H75" s="124">
        <v>1</v>
      </c>
      <c r="I75" s="131">
        <v>5</v>
      </c>
      <c r="J75" s="123" t="s">
        <v>395</v>
      </c>
      <c r="K75" s="124">
        <v>2</v>
      </c>
      <c r="L75" s="123" t="s">
        <v>375</v>
      </c>
      <c r="M75" s="124">
        <v>1</v>
      </c>
      <c r="N75" s="131">
        <v>5</v>
      </c>
      <c r="O75" s="123" t="s">
        <v>375</v>
      </c>
      <c r="P75" s="124">
        <v>2</v>
      </c>
      <c r="Q75" s="123" t="s">
        <v>452</v>
      </c>
      <c r="R75" s="124">
        <v>1</v>
      </c>
      <c r="S75" s="131">
        <v>4</v>
      </c>
      <c r="T75" s="123" t="s">
        <v>395</v>
      </c>
      <c r="U75" s="124">
        <v>3</v>
      </c>
      <c r="V75" s="123" t="s">
        <v>452</v>
      </c>
      <c r="W75" s="124">
        <v>1</v>
      </c>
      <c r="X75" s="106"/>
      <c r="Y75" s="106"/>
    </row>
    <row r="76" s="17" customFormat="1" spans="1:25">
      <c r="A76" s="107">
        <v>1</v>
      </c>
      <c r="B76" s="106" t="s">
        <v>453</v>
      </c>
      <c r="C76" s="106" t="s">
        <v>454</v>
      </c>
      <c r="D76" s="107" t="s">
        <v>529</v>
      </c>
      <c r="E76" s="122" t="s">
        <v>455</v>
      </c>
      <c r="F76" s="107" t="s">
        <v>381</v>
      </c>
      <c r="G76" s="122" t="s">
        <v>457</v>
      </c>
      <c r="H76" s="107">
        <v>1</v>
      </c>
      <c r="I76" s="107">
        <v>5</v>
      </c>
      <c r="J76" s="107" t="s">
        <v>456</v>
      </c>
      <c r="K76" s="107">
        <v>1</v>
      </c>
      <c r="L76" s="122" t="s">
        <v>457</v>
      </c>
      <c r="M76" s="107">
        <v>1</v>
      </c>
      <c r="N76" s="107">
        <v>4</v>
      </c>
      <c r="O76" s="122" t="s">
        <v>458</v>
      </c>
      <c r="P76" s="107">
        <v>2</v>
      </c>
      <c r="Q76" s="122" t="s">
        <v>459</v>
      </c>
      <c r="R76" s="107">
        <v>1</v>
      </c>
      <c r="S76" s="107">
        <v>4</v>
      </c>
      <c r="T76" s="122" t="s">
        <v>456</v>
      </c>
      <c r="U76" s="107">
        <v>2</v>
      </c>
      <c r="V76" s="122" t="s">
        <v>455</v>
      </c>
      <c r="W76" s="107">
        <v>1</v>
      </c>
      <c r="X76" s="106"/>
      <c r="Y76" s="106"/>
    </row>
    <row r="77" s="17" customFormat="1" spans="1:25">
      <c r="A77" s="107">
        <v>0</v>
      </c>
      <c r="B77" s="121" t="s">
        <v>460</v>
      </c>
      <c r="C77" s="121" t="s">
        <v>461</v>
      </c>
      <c r="D77" s="131" t="s">
        <v>529</v>
      </c>
      <c r="E77" s="123" t="s">
        <v>462</v>
      </c>
      <c r="F77" s="124">
        <v>2</v>
      </c>
      <c r="G77" s="123" t="s">
        <v>360</v>
      </c>
      <c r="H77" s="124" t="s">
        <v>361</v>
      </c>
      <c r="I77" s="131">
        <v>3</v>
      </c>
      <c r="J77" s="123" t="s">
        <v>463</v>
      </c>
      <c r="K77" s="124">
        <v>3</v>
      </c>
      <c r="L77" s="123" t="s">
        <v>360</v>
      </c>
      <c r="M77" s="124" t="s">
        <v>361</v>
      </c>
      <c r="N77" s="131">
        <v>4</v>
      </c>
      <c r="O77" s="123" t="s">
        <v>423</v>
      </c>
      <c r="P77" s="124">
        <v>2</v>
      </c>
      <c r="Q77" s="123" t="s">
        <v>462</v>
      </c>
      <c r="R77" s="124">
        <v>1</v>
      </c>
      <c r="S77" s="131">
        <v>2</v>
      </c>
      <c r="T77" s="123" t="s">
        <v>423</v>
      </c>
      <c r="U77" s="124">
        <v>3</v>
      </c>
      <c r="V77" s="123" t="s">
        <v>463</v>
      </c>
      <c r="W77" s="124">
        <v>1</v>
      </c>
      <c r="X77" s="106"/>
      <c r="Y77" s="106"/>
    </row>
    <row r="78" s="17" customFormat="1" spans="1:25">
      <c r="A78" s="107">
        <v>0</v>
      </c>
      <c r="B78" s="106" t="s">
        <v>464</v>
      </c>
      <c r="C78" s="106" t="s">
        <v>465</v>
      </c>
      <c r="D78" s="107" t="s">
        <v>529</v>
      </c>
      <c r="E78" s="122" t="s">
        <v>402</v>
      </c>
      <c r="F78" s="107">
        <v>2</v>
      </c>
      <c r="G78" s="122" t="s">
        <v>360</v>
      </c>
      <c r="H78" s="107" t="s">
        <v>361</v>
      </c>
      <c r="I78" s="107">
        <v>4</v>
      </c>
      <c r="J78" s="122" t="s">
        <v>466</v>
      </c>
      <c r="K78" s="107">
        <v>2</v>
      </c>
      <c r="L78" s="122" t="s">
        <v>424</v>
      </c>
      <c r="M78" s="107">
        <v>1</v>
      </c>
      <c r="N78" s="107">
        <v>2</v>
      </c>
      <c r="O78" s="122" t="s">
        <v>467</v>
      </c>
      <c r="P78" s="107">
        <v>2</v>
      </c>
      <c r="Q78" s="122" t="s">
        <v>466</v>
      </c>
      <c r="R78" s="107">
        <v>2</v>
      </c>
      <c r="S78" s="107">
        <v>5</v>
      </c>
      <c r="T78" s="122" t="s">
        <v>402</v>
      </c>
      <c r="U78" s="107">
        <v>1</v>
      </c>
      <c r="V78" s="120" t="s">
        <v>466</v>
      </c>
      <c r="W78" s="42">
        <v>1</v>
      </c>
      <c r="X78" s="106"/>
      <c r="Y78" s="106"/>
    </row>
    <row r="79" s="17" customFormat="1" spans="1:25">
      <c r="A79" s="107">
        <v>-1</v>
      </c>
      <c r="B79" s="121" t="s">
        <v>468</v>
      </c>
      <c r="C79" s="121" t="s">
        <v>469</v>
      </c>
      <c r="D79" s="131" t="s">
        <v>529</v>
      </c>
      <c r="E79" s="123" t="s">
        <v>398</v>
      </c>
      <c r="F79" s="124">
        <v>2</v>
      </c>
      <c r="G79" s="123" t="s">
        <v>472</v>
      </c>
      <c r="H79" s="124">
        <v>1</v>
      </c>
      <c r="I79" s="131">
        <v>5</v>
      </c>
      <c r="J79" s="123" t="s">
        <v>470</v>
      </c>
      <c r="K79" s="124">
        <v>1</v>
      </c>
      <c r="L79" s="123" t="s">
        <v>471</v>
      </c>
      <c r="M79" s="124">
        <v>1</v>
      </c>
      <c r="N79" s="131">
        <v>4</v>
      </c>
      <c r="O79" s="123" t="s">
        <v>470</v>
      </c>
      <c r="P79" s="124">
        <v>2</v>
      </c>
      <c r="Q79" s="123" t="s">
        <v>398</v>
      </c>
      <c r="R79" s="124">
        <v>1</v>
      </c>
      <c r="S79" s="131">
        <v>3</v>
      </c>
      <c r="T79" s="123" t="s">
        <v>470</v>
      </c>
      <c r="U79" s="124">
        <v>2</v>
      </c>
      <c r="V79" s="124" t="s">
        <v>437</v>
      </c>
      <c r="W79" s="124">
        <v>2</v>
      </c>
      <c r="X79" s="106"/>
      <c r="Y79" s="106"/>
    </row>
    <row r="80" s="17" customFormat="1" spans="1:25">
      <c r="A80" s="107">
        <v>1</v>
      </c>
      <c r="B80" s="106" t="s">
        <v>473</v>
      </c>
      <c r="C80" s="106" t="s">
        <v>474</v>
      </c>
      <c r="D80" s="107" t="s">
        <v>529</v>
      </c>
      <c r="E80" s="122" t="s">
        <v>475</v>
      </c>
      <c r="F80" s="107">
        <v>2</v>
      </c>
      <c r="G80" s="122" t="s">
        <v>360</v>
      </c>
      <c r="H80" s="107" t="s">
        <v>361</v>
      </c>
      <c r="I80" s="107">
        <v>2</v>
      </c>
      <c r="J80" s="122" t="s">
        <v>475</v>
      </c>
      <c r="K80" s="107">
        <v>2</v>
      </c>
      <c r="L80" s="122" t="s">
        <v>368</v>
      </c>
      <c r="M80" s="107">
        <v>2</v>
      </c>
      <c r="N80" s="107">
        <v>4</v>
      </c>
      <c r="O80" s="122" t="s">
        <v>476</v>
      </c>
      <c r="P80" s="107">
        <v>2</v>
      </c>
      <c r="Q80" s="122" t="s">
        <v>368</v>
      </c>
      <c r="R80" s="107">
        <v>1</v>
      </c>
      <c r="S80" s="107">
        <v>5</v>
      </c>
      <c r="T80" s="122" t="s">
        <v>475</v>
      </c>
      <c r="U80" s="107">
        <v>1</v>
      </c>
      <c r="V80" s="122" t="s">
        <v>476</v>
      </c>
      <c r="W80" s="107">
        <v>1</v>
      </c>
      <c r="X80" s="106"/>
      <c r="Y80" s="106"/>
    </row>
    <row r="81" s="17" customFormat="1" spans="1:25">
      <c r="A81" s="107">
        <v>0</v>
      </c>
      <c r="B81" s="121" t="s">
        <v>477</v>
      </c>
      <c r="C81" s="121" t="s">
        <v>478</v>
      </c>
      <c r="D81" s="131" t="s">
        <v>529</v>
      </c>
      <c r="E81" s="123" t="s">
        <v>412</v>
      </c>
      <c r="F81" s="124">
        <v>2</v>
      </c>
      <c r="G81" s="123" t="s">
        <v>393</v>
      </c>
      <c r="H81" s="124">
        <v>1</v>
      </c>
      <c r="I81" s="131">
        <v>5</v>
      </c>
      <c r="J81" s="123" t="s">
        <v>480</v>
      </c>
      <c r="K81" s="124">
        <v>3</v>
      </c>
      <c r="L81" s="123" t="s">
        <v>479</v>
      </c>
      <c r="M81" s="124">
        <v>1</v>
      </c>
      <c r="N81" s="131">
        <v>4</v>
      </c>
      <c r="O81" s="123" t="s">
        <v>479</v>
      </c>
      <c r="P81" s="124">
        <v>2</v>
      </c>
      <c r="Q81" s="123" t="s">
        <v>376</v>
      </c>
      <c r="R81" s="124">
        <v>1</v>
      </c>
      <c r="S81" s="131">
        <v>5</v>
      </c>
      <c r="T81" s="123" t="s">
        <v>376</v>
      </c>
      <c r="U81" s="124">
        <v>2</v>
      </c>
      <c r="V81" s="123" t="s">
        <v>412</v>
      </c>
      <c r="W81" s="124">
        <v>1</v>
      </c>
      <c r="X81" s="106"/>
      <c r="Y81" s="106"/>
    </row>
    <row r="82" s="17" customFormat="1" spans="1:25">
      <c r="A82" s="107">
        <v>0</v>
      </c>
      <c r="B82" s="106" t="s">
        <v>481</v>
      </c>
      <c r="C82" s="106" t="s">
        <v>482</v>
      </c>
      <c r="D82" s="107" t="s">
        <v>529</v>
      </c>
      <c r="E82" s="42" t="s">
        <v>369</v>
      </c>
      <c r="F82" s="107">
        <v>2</v>
      </c>
      <c r="G82" s="122" t="s">
        <v>360</v>
      </c>
      <c r="H82" s="107">
        <v>1</v>
      </c>
      <c r="I82" s="107">
        <v>5</v>
      </c>
      <c r="J82" s="42" t="s">
        <v>369</v>
      </c>
      <c r="K82" s="107">
        <v>1</v>
      </c>
      <c r="L82" s="120" t="s">
        <v>483</v>
      </c>
      <c r="M82" s="42">
        <v>1</v>
      </c>
      <c r="N82" s="107">
        <v>4</v>
      </c>
      <c r="O82" s="42" t="s">
        <v>369</v>
      </c>
      <c r="P82" s="107">
        <v>2</v>
      </c>
      <c r="Q82" s="122" t="s">
        <v>459</v>
      </c>
      <c r="R82" s="107">
        <v>1</v>
      </c>
      <c r="S82" s="107">
        <v>5</v>
      </c>
      <c r="T82" s="122" t="s">
        <v>483</v>
      </c>
      <c r="U82" s="107">
        <v>1</v>
      </c>
      <c r="V82" s="122" t="s">
        <v>484</v>
      </c>
      <c r="W82" s="107">
        <v>1</v>
      </c>
      <c r="X82" s="106"/>
      <c r="Y82" s="106"/>
    </row>
    <row r="83" s="17" customFormat="1" spans="1:25">
      <c r="A83" s="107">
        <v>0</v>
      </c>
      <c r="B83" s="121" t="s">
        <v>485</v>
      </c>
      <c r="C83" s="121" t="s">
        <v>486</v>
      </c>
      <c r="D83" s="131" t="s">
        <v>529</v>
      </c>
      <c r="E83" s="123" t="s">
        <v>487</v>
      </c>
      <c r="F83" s="124">
        <v>2</v>
      </c>
      <c r="G83" s="123" t="s">
        <v>360</v>
      </c>
      <c r="H83" s="124" t="s">
        <v>361</v>
      </c>
      <c r="I83" s="131">
        <v>2</v>
      </c>
      <c r="J83" s="123" t="s">
        <v>470</v>
      </c>
      <c r="K83" s="124">
        <v>2</v>
      </c>
      <c r="L83" s="123" t="s">
        <v>487</v>
      </c>
      <c r="M83" s="124">
        <v>2</v>
      </c>
      <c r="N83" s="131">
        <v>4</v>
      </c>
      <c r="O83" s="123" t="s">
        <v>487</v>
      </c>
      <c r="P83" s="124">
        <v>1</v>
      </c>
      <c r="Q83" s="123" t="s">
        <v>380</v>
      </c>
      <c r="R83" s="124">
        <v>2</v>
      </c>
      <c r="S83" s="131">
        <v>4</v>
      </c>
      <c r="T83" s="123" t="s">
        <v>470</v>
      </c>
      <c r="U83" s="124">
        <v>3</v>
      </c>
      <c r="V83" s="123" t="s">
        <v>360</v>
      </c>
      <c r="W83" s="124" t="s">
        <v>361</v>
      </c>
      <c r="X83" s="106"/>
      <c r="Y83" s="106"/>
    </row>
    <row r="84" s="17" customFormat="1" spans="1:25">
      <c r="A84" s="107">
        <v>0</v>
      </c>
      <c r="B84" s="106" t="s">
        <v>488</v>
      </c>
      <c r="C84" s="106" t="s">
        <v>489</v>
      </c>
      <c r="D84" s="107" t="s">
        <v>529</v>
      </c>
      <c r="E84" s="122" t="s">
        <v>419</v>
      </c>
      <c r="F84" s="107">
        <v>2</v>
      </c>
      <c r="G84" s="120" t="s">
        <v>406</v>
      </c>
      <c r="H84" s="42">
        <v>1</v>
      </c>
      <c r="I84" s="107">
        <v>4</v>
      </c>
      <c r="J84" s="122" t="s">
        <v>490</v>
      </c>
      <c r="K84" s="107">
        <v>2</v>
      </c>
      <c r="L84" s="122" t="s">
        <v>419</v>
      </c>
      <c r="M84" s="107">
        <v>1</v>
      </c>
      <c r="N84" s="107">
        <v>5</v>
      </c>
      <c r="O84" s="122" t="s">
        <v>490</v>
      </c>
      <c r="P84" s="107">
        <v>1</v>
      </c>
      <c r="Q84" s="122" t="s">
        <v>484</v>
      </c>
      <c r="R84" s="107">
        <v>1</v>
      </c>
      <c r="S84" s="107">
        <v>3</v>
      </c>
      <c r="T84" s="122" t="s">
        <v>484</v>
      </c>
      <c r="U84" s="107">
        <v>2</v>
      </c>
      <c r="V84" s="122" t="s">
        <v>406</v>
      </c>
      <c r="W84" s="107">
        <v>2</v>
      </c>
      <c r="X84" s="106"/>
      <c r="Y84" s="106"/>
    </row>
    <row r="85" s="17" customFormat="1" spans="1:25">
      <c r="A85" s="107">
        <v>0</v>
      </c>
      <c r="B85" s="121" t="s">
        <v>491</v>
      </c>
      <c r="C85" s="121" t="s">
        <v>492</v>
      </c>
      <c r="D85" s="131" t="s">
        <v>529</v>
      </c>
      <c r="E85" s="123" t="s">
        <v>493</v>
      </c>
      <c r="F85" s="124">
        <v>2</v>
      </c>
      <c r="G85" s="123" t="s">
        <v>494</v>
      </c>
      <c r="H85" s="124">
        <v>1</v>
      </c>
      <c r="I85" s="131">
        <v>4</v>
      </c>
      <c r="J85" s="123" t="s">
        <v>494</v>
      </c>
      <c r="K85" s="124">
        <v>2</v>
      </c>
      <c r="L85" s="123" t="s">
        <v>495</v>
      </c>
      <c r="M85" s="124">
        <v>2</v>
      </c>
      <c r="N85" s="131">
        <v>4</v>
      </c>
      <c r="O85" s="124" t="s">
        <v>496</v>
      </c>
      <c r="P85" s="124">
        <v>2</v>
      </c>
      <c r="Q85" s="123" t="s">
        <v>495</v>
      </c>
      <c r="R85" s="124">
        <v>1</v>
      </c>
      <c r="S85" s="131">
        <v>4</v>
      </c>
      <c r="T85" s="123" t="s">
        <v>417</v>
      </c>
      <c r="U85" s="124">
        <v>3</v>
      </c>
      <c r="V85" s="123" t="s">
        <v>493</v>
      </c>
      <c r="W85" s="124">
        <v>1</v>
      </c>
      <c r="X85" s="106"/>
      <c r="Y85" s="106"/>
    </row>
    <row r="86" s="17" customFormat="1" spans="1:25">
      <c r="A86" s="107">
        <v>0</v>
      </c>
      <c r="B86" s="106" t="s">
        <v>497</v>
      </c>
      <c r="C86" s="106" t="s">
        <v>498</v>
      </c>
      <c r="D86" s="107" t="s">
        <v>529</v>
      </c>
      <c r="E86" s="122" t="s">
        <v>368</v>
      </c>
      <c r="F86" s="107">
        <v>2</v>
      </c>
      <c r="G86" s="122" t="s">
        <v>360</v>
      </c>
      <c r="H86" s="107" t="s">
        <v>361</v>
      </c>
      <c r="I86" s="107">
        <v>4</v>
      </c>
      <c r="J86" s="122" t="s">
        <v>387</v>
      </c>
      <c r="K86" s="107">
        <v>2</v>
      </c>
      <c r="L86" s="107" t="s">
        <v>367</v>
      </c>
      <c r="M86" s="107">
        <v>1</v>
      </c>
      <c r="N86" s="107">
        <v>4</v>
      </c>
      <c r="O86" s="122" t="s">
        <v>476</v>
      </c>
      <c r="P86" s="107">
        <v>2</v>
      </c>
      <c r="Q86" s="122" t="s">
        <v>368</v>
      </c>
      <c r="R86" s="107">
        <v>1</v>
      </c>
      <c r="S86" s="107">
        <v>5</v>
      </c>
      <c r="T86" s="122" t="s">
        <v>387</v>
      </c>
      <c r="U86" s="42">
        <v>1</v>
      </c>
      <c r="V86" s="120" t="s">
        <v>476</v>
      </c>
      <c r="W86" s="107">
        <v>1</v>
      </c>
      <c r="X86" s="106"/>
      <c r="Y86" s="106"/>
    </row>
    <row r="87" s="17" customFormat="1" spans="1:25">
      <c r="A87" s="107">
        <v>0</v>
      </c>
      <c r="B87" s="121" t="s">
        <v>499</v>
      </c>
      <c r="C87" s="121" t="s">
        <v>500</v>
      </c>
      <c r="D87" s="131" t="s">
        <v>529</v>
      </c>
      <c r="E87" s="123" t="s">
        <v>501</v>
      </c>
      <c r="F87" s="124">
        <v>2</v>
      </c>
      <c r="G87" s="123" t="s">
        <v>360</v>
      </c>
      <c r="H87" s="124" t="s">
        <v>361</v>
      </c>
      <c r="I87" s="131">
        <v>5</v>
      </c>
      <c r="J87" s="123" t="s">
        <v>502</v>
      </c>
      <c r="K87" s="124">
        <v>1</v>
      </c>
      <c r="L87" s="123" t="s">
        <v>501</v>
      </c>
      <c r="M87" s="124">
        <v>1</v>
      </c>
      <c r="N87" s="131">
        <v>4</v>
      </c>
      <c r="O87" s="123" t="s">
        <v>502</v>
      </c>
      <c r="P87" s="124">
        <v>2</v>
      </c>
      <c r="Q87" s="123" t="s">
        <v>442</v>
      </c>
      <c r="R87" s="124">
        <v>1</v>
      </c>
      <c r="S87" s="131">
        <v>4</v>
      </c>
      <c r="T87" s="123" t="s">
        <v>501</v>
      </c>
      <c r="U87" s="124">
        <v>2</v>
      </c>
      <c r="V87" s="123" t="s">
        <v>436</v>
      </c>
      <c r="W87" s="124">
        <v>1</v>
      </c>
      <c r="X87" s="106"/>
      <c r="Y87" s="106"/>
    </row>
    <row r="88" s="17" customFormat="1" spans="1:25">
      <c r="A88" s="107">
        <v>0</v>
      </c>
      <c r="B88" s="106" t="s">
        <v>503</v>
      </c>
      <c r="C88" s="106" t="s">
        <v>504</v>
      </c>
      <c r="D88" s="107" t="s">
        <v>529</v>
      </c>
      <c r="E88" s="122" t="s">
        <v>505</v>
      </c>
      <c r="F88" s="107">
        <v>2</v>
      </c>
      <c r="G88" s="122" t="s">
        <v>360</v>
      </c>
      <c r="H88" s="107" t="s">
        <v>361</v>
      </c>
      <c r="I88" s="107">
        <v>2</v>
      </c>
      <c r="J88" s="122" t="s">
        <v>505</v>
      </c>
      <c r="K88" s="107">
        <v>3</v>
      </c>
      <c r="L88" s="107" t="s">
        <v>506</v>
      </c>
      <c r="M88" s="107">
        <v>1</v>
      </c>
      <c r="N88" s="107">
        <v>4</v>
      </c>
      <c r="O88" s="122" t="s">
        <v>506</v>
      </c>
      <c r="P88" s="107">
        <v>2</v>
      </c>
      <c r="Q88" s="122" t="s">
        <v>419</v>
      </c>
      <c r="R88" s="107">
        <v>1</v>
      </c>
      <c r="S88" s="107">
        <v>3</v>
      </c>
      <c r="T88" s="122" t="s">
        <v>458</v>
      </c>
      <c r="U88" s="107">
        <v>2</v>
      </c>
      <c r="V88" s="122" t="s">
        <v>419</v>
      </c>
      <c r="W88" s="107">
        <v>2</v>
      </c>
      <c r="X88" s="106"/>
      <c r="Y88" s="106"/>
    </row>
    <row r="89" s="17" customFormat="1" spans="1:25">
      <c r="A89" s="107">
        <v>0</v>
      </c>
      <c r="B89" s="121" t="s">
        <v>507</v>
      </c>
      <c r="C89" s="121" t="s">
        <v>508</v>
      </c>
      <c r="D89" s="131" t="s">
        <v>529</v>
      </c>
      <c r="E89" s="123" t="s">
        <v>509</v>
      </c>
      <c r="F89" s="124">
        <v>2</v>
      </c>
      <c r="G89" s="123" t="s">
        <v>360</v>
      </c>
      <c r="H89" s="124" t="s">
        <v>361</v>
      </c>
      <c r="I89" s="131">
        <v>4</v>
      </c>
      <c r="J89" s="123" t="s">
        <v>467</v>
      </c>
      <c r="K89" s="124">
        <v>2</v>
      </c>
      <c r="L89" s="123" t="s">
        <v>374</v>
      </c>
      <c r="M89" s="124">
        <v>1</v>
      </c>
      <c r="N89" s="131">
        <v>3</v>
      </c>
      <c r="O89" s="123" t="s">
        <v>509</v>
      </c>
      <c r="P89" s="124">
        <v>2</v>
      </c>
      <c r="Q89" s="123" t="s">
        <v>374</v>
      </c>
      <c r="R89" s="124">
        <v>2</v>
      </c>
      <c r="S89" s="131">
        <v>5</v>
      </c>
      <c r="T89" s="123" t="s">
        <v>509</v>
      </c>
      <c r="U89" s="124">
        <v>1</v>
      </c>
      <c r="V89" s="123" t="s">
        <v>467</v>
      </c>
      <c r="W89" s="124">
        <v>1</v>
      </c>
      <c r="X89" s="106"/>
      <c r="Y89" s="106"/>
    </row>
    <row r="90" s="17" customFormat="1" spans="1:25">
      <c r="A90" s="107">
        <v>0</v>
      </c>
      <c r="B90" s="106" t="s">
        <v>510</v>
      </c>
      <c r="C90" s="106" t="s">
        <v>511</v>
      </c>
      <c r="D90" s="107" t="s">
        <v>529</v>
      </c>
      <c r="E90" s="122" t="s">
        <v>467</v>
      </c>
      <c r="F90" s="107">
        <v>2</v>
      </c>
      <c r="G90" s="122" t="s">
        <v>360</v>
      </c>
      <c r="H90" s="107" t="s">
        <v>361</v>
      </c>
      <c r="I90" s="107">
        <v>5</v>
      </c>
      <c r="J90" s="122" t="s">
        <v>467</v>
      </c>
      <c r="K90" s="107">
        <v>1</v>
      </c>
      <c r="L90" s="122" t="s">
        <v>479</v>
      </c>
      <c r="M90" s="107">
        <v>1</v>
      </c>
      <c r="N90" s="107">
        <v>4</v>
      </c>
      <c r="O90" s="122" t="s">
        <v>479</v>
      </c>
      <c r="P90" s="107">
        <v>2</v>
      </c>
      <c r="Q90" s="122" t="s">
        <v>446</v>
      </c>
      <c r="R90" s="107">
        <v>1</v>
      </c>
      <c r="S90" s="107">
        <v>3</v>
      </c>
      <c r="T90" s="122" t="s">
        <v>467</v>
      </c>
      <c r="U90" s="107">
        <v>2</v>
      </c>
      <c r="V90" s="42" t="s">
        <v>429</v>
      </c>
      <c r="W90" s="42">
        <v>2</v>
      </c>
      <c r="X90" s="106"/>
      <c r="Y90" s="106"/>
    </row>
    <row r="91" s="17" customFormat="1" spans="1:25">
      <c r="A91" s="107">
        <v>0</v>
      </c>
      <c r="B91" s="121" t="s">
        <v>512</v>
      </c>
      <c r="C91" s="121" t="s">
        <v>513</v>
      </c>
      <c r="D91" s="131" t="s">
        <v>529</v>
      </c>
      <c r="E91" s="123" t="s">
        <v>502</v>
      </c>
      <c r="F91" s="124">
        <v>2</v>
      </c>
      <c r="G91" s="123" t="s">
        <v>360</v>
      </c>
      <c r="H91" s="124" t="s">
        <v>361</v>
      </c>
      <c r="I91" s="131">
        <v>4</v>
      </c>
      <c r="J91" s="123" t="s">
        <v>502</v>
      </c>
      <c r="K91" s="124">
        <v>2</v>
      </c>
      <c r="L91" s="123" t="s">
        <v>394</v>
      </c>
      <c r="M91" s="124">
        <v>1</v>
      </c>
      <c r="N91" s="131">
        <v>4</v>
      </c>
      <c r="O91" s="123" t="s">
        <v>362</v>
      </c>
      <c r="P91" s="124">
        <v>2</v>
      </c>
      <c r="Q91" s="123" t="s">
        <v>394</v>
      </c>
      <c r="R91" s="124">
        <v>2</v>
      </c>
      <c r="S91" s="131">
        <v>5</v>
      </c>
      <c r="T91" s="123" t="s">
        <v>502</v>
      </c>
      <c r="U91" s="124">
        <v>1</v>
      </c>
      <c r="V91" s="123" t="s">
        <v>451</v>
      </c>
      <c r="W91" s="124">
        <v>1</v>
      </c>
      <c r="X91" s="106"/>
      <c r="Y91" s="106"/>
    </row>
    <row r="92" s="17" customFormat="1" spans="1:25">
      <c r="A92" s="107">
        <v>0</v>
      </c>
      <c r="B92" s="106" t="s">
        <v>514</v>
      </c>
      <c r="C92" s="106" t="s">
        <v>515</v>
      </c>
      <c r="D92" s="107" t="s">
        <v>529</v>
      </c>
      <c r="E92" s="122" t="s">
        <v>407</v>
      </c>
      <c r="F92" s="107">
        <v>2</v>
      </c>
      <c r="G92" s="122" t="s">
        <v>360</v>
      </c>
      <c r="H92" s="107" t="s">
        <v>361</v>
      </c>
      <c r="I92" s="107">
        <v>5</v>
      </c>
      <c r="J92" s="122" t="s">
        <v>522</v>
      </c>
      <c r="K92" s="107">
        <v>2</v>
      </c>
      <c r="L92" s="122" t="s">
        <v>516</v>
      </c>
      <c r="M92" s="107">
        <v>1</v>
      </c>
      <c r="N92" s="107">
        <v>5</v>
      </c>
      <c r="O92" s="122" t="s">
        <v>463</v>
      </c>
      <c r="P92" s="107">
        <v>1</v>
      </c>
      <c r="Q92" s="122" t="s">
        <v>407</v>
      </c>
      <c r="R92" s="107">
        <v>1</v>
      </c>
      <c r="S92" s="107">
        <v>3</v>
      </c>
      <c r="T92" s="107" t="s">
        <v>463</v>
      </c>
      <c r="U92" s="107">
        <v>2</v>
      </c>
      <c r="V92" s="122" t="s">
        <v>493</v>
      </c>
      <c r="W92" s="107">
        <v>2</v>
      </c>
      <c r="X92" s="106"/>
      <c r="Y92" s="106"/>
    </row>
    <row r="93" s="17" customFormat="1" spans="1:25">
      <c r="A93" s="107">
        <v>0</v>
      </c>
      <c r="B93" s="121" t="s">
        <v>517</v>
      </c>
      <c r="C93" s="121" t="s">
        <v>518</v>
      </c>
      <c r="D93" s="131" t="s">
        <v>529</v>
      </c>
      <c r="E93" s="123" t="s">
        <v>519</v>
      </c>
      <c r="F93" s="124">
        <v>2</v>
      </c>
      <c r="G93" s="123" t="s">
        <v>360</v>
      </c>
      <c r="H93" s="124" t="s">
        <v>361</v>
      </c>
      <c r="I93" s="131">
        <v>4</v>
      </c>
      <c r="J93" s="123" t="s">
        <v>519</v>
      </c>
      <c r="K93" s="124">
        <v>2</v>
      </c>
      <c r="L93" s="124" t="s">
        <v>412</v>
      </c>
      <c r="M93" s="124">
        <v>1</v>
      </c>
      <c r="N93" s="131">
        <v>5</v>
      </c>
      <c r="O93" s="123" t="s">
        <v>519</v>
      </c>
      <c r="P93" s="124">
        <v>1</v>
      </c>
      <c r="Q93" s="123" t="s">
        <v>490</v>
      </c>
      <c r="R93" s="124">
        <v>1</v>
      </c>
      <c r="S93" s="131">
        <v>3</v>
      </c>
      <c r="T93" s="123" t="s">
        <v>490</v>
      </c>
      <c r="U93" s="124">
        <v>2</v>
      </c>
      <c r="V93" s="124" t="s">
        <v>412</v>
      </c>
      <c r="W93" s="124">
        <v>2</v>
      </c>
      <c r="X93" s="106"/>
      <c r="Y93" s="106"/>
    </row>
    <row r="94" s="17" customFormat="1" spans="1:25">
      <c r="A94" s="107">
        <v>1</v>
      </c>
      <c r="B94" s="106" t="s">
        <v>520</v>
      </c>
      <c r="C94" s="106" t="s">
        <v>521</v>
      </c>
      <c r="D94" s="107" t="s">
        <v>529</v>
      </c>
      <c r="E94" s="120" t="s">
        <v>423</v>
      </c>
      <c r="F94" s="107">
        <v>2</v>
      </c>
      <c r="G94" s="122" t="s">
        <v>360</v>
      </c>
      <c r="H94" s="107" t="s">
        <v>361</v>
      </c>
      <c r="I94" s="107">
        <v>3</v>
      </c>
      <c r="J94" s="120" t="s">
        <v>422</v>
      </c>
      <c r="K94" s="42">
        <v>2</v>
      </c>
      <c r="L94" s="122" t="s">
        <v>522</v>
      </c>
      <c r="M94" s="107">
        <v>2</v>
      </c>
      <c r="N94" s="107">
        <v>2</v>
      </c>
      <c r="O94" s="120" t="s">
        <v>423</v>
      </c>
      <c r="P94" s="42">
        <v>3</v>
      </c>
      <c r="Q94" s="107" t="s">
        <v>501</v>
      </c>
      <c r="R94" s="107">
        <v>1</v>
      </c>
      <c r="S94" s="107">
        <v>4</v>
      </c>
      <c r="T94" s="120" t="s">
        <v>422</v>
      </c>
      <c r="U94" s="107">
        <v>3</v>
      </c>
      <c r="V94" s="122" t="s">
        <v>360</v>
      </c>
      <c r="W94" s="107" t="s">
        <v>361</v>
      </c>
      <c r="X94" s="106"/>
      <c r="Y94" s="107"/>
    </row>
    <row r="95" s="17" customFormat="1" spans="1:25">
      <c r="A95" s="107"/>
      <c r="B95" s="106"/>
      <c r="C95" s="106"/>
      <c r="D95" s="107"/>
      <c r="E95" s="120"/>
      <c r="F95" s="107"/>
      <c r="G95" s="122"/>
      <c r="H95" s="107"/>
      <c r="I95" s="107"/>
      <c r="J95" s="120"/>
      <c r="K95" s="42"/>
      <c r="L95" s="122"/>
      <c r="M95" s="107"/>
      <c r="N95" s="107"/>
      <c r="O95" s="120"/>
      <c r="P95" s="42"/>
      <c r="Q95" s="107"/>
      <c r="R95" s="107"/>
      <c r="S95" s="107"/>
      <c r="T95" s="120"/>
      <c r="U95" s="107"/>
      <c r="V95" s="122"/>
      <c r="W95" s="107"/>
      <c r="X95" s="106"/>
      <c r="Y95" s="107"/>
    </row>
    <row r="96" s="17" customFormat="1" spans="1:25">
      <c r="A96" s="107">
        <v>0</v>
      </c>
      <c r="B96" s="106" t="s">
        <v>523</v>
      </c>
      <c r="C96" s="106" t="s">
        <v>524</v>
      </c>
      <c r="D96" s="107" t="s">
        <v>166</v>
      </c>
      <c r="E96" s="122" t="s">
        <v>360</v>
      </c>
      <c r="F96" s="107" t="s">
        <v>361</v>
      </c>
      <c r="G96" s="122" t="s">
        <v>360</v>
      </c>
      <c r="H96" s="107" t="s">
        <v>361</v>
      </c>
      <c r="I96" s="107" t="s">
        <v>166</v>
      </c>
      <c r="J96" s="122" t="s">
        <v>360</v>
      </c>
      <c r="K96" s="107" t="s">
        <v>361</v>
      </c>
      <c r="L96" s="122" t="s">
        <v>360</v>
      </c>
      <c r="M96" s="107" t="s">
        <v>361</v>
      </c>
      <c r="N96" s="107" t="s">
        <v>166</v>
      </c>
      <c r="O96" s="122" t="s">
        <v>360</v>
      </c>
      <c r="P96" s="107" t="s">
        <v>361</v>
      </c>
      <c r="Q96" s="122" t="s">
        <v>360</v>
      </c>
      <c r="R96" s="107" t="s">
        <v>361</v>
      </c>
      <c r="S96" s="107" t="s">
        <v>166</v>
      </c>
      <c r="T96" s="122" t="s">
        <v>360</v>
      </c>
      <c r="U96" s="107" t="s">
        <v>361</v>
      </c>
      <c r="V96" s="122" t="s">
        <v>360</v>
      </c>
      <c r="W96" s="107" t="s">
        <v>361</v>
      </c>
      <c r="X96" s="134" t="s">
        <v>525</v>
      </c>
      <c r="Y96" s="107" t="s">
        <v>526</v>
      </c>
    </row>
    <row r="97" s="17" customFormat="1" spans="1:25">
      <c r="A97" s="106"/>
      <c r="C97" s="106"/>
      <c r="D97" s="42"/>
      <c r="E97" s="107"/>
      <c r="F97" s="42"/>
      <c r="G97" s="107"/>
      <c r="H97" s="42"/>
      <c r="I97" s="42"/>
      <c r="J97" s="107"/>
      <c r="K97" s="42"/>
      <c r="L97" s="107"/>
      <c r="M97" s="42"/>
      <c r="N97" s="42"/>
      <c r="O97" s="107"/>
      <c r="P97" s="42"/>
      <c r="Q97" s="107"/>
      <c r="R97" s="42"/>
      <c r="S97" s="42"/>
      <c r="T97" s="107"/>
      <c r="U97" s="42"/>
      <c r="V97" s="107"/>
      <c r="W97" s="42"/>
      <c r="X97" s="106"/>
      <c r="Y97" s="107"/>
    </row>
    <row r="98" spans="1:25">
      <c r="A98" s="128"/>
      <c r="B98" s="128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8"/>
      <c r="Y98" s="129"/>
    </row>
    <row r="99" s="17" customFormat="1" spans="1:25">
      <c r="A99" s="106"/>
      <c r="B99" s="116" t="s">
        <v>531</v>
      </c>
      <c r="C99" s="116"/>
      <c r="D99" s="42"/>
      <c r="E99" s="107"/>
      <c r="F99" s="42"/>
      <c r="G99" s="107"/>
      <c r="H99" s="42"/>
      <c r="I99" s="17"/>
      <c r="J99" s="17"/>
      <c r="K99" s="17"/>
      <c r="L99" s="17"/>
      <c r="M99" s="17"/>
      <c r="N99" s="42"/>
      <c r="O99" s="107"/>
      <c r="P99" s="42"/>
      <c r="Q99" s="107"/>
      <c r="R99" s="42"/>
      <c r="S99" s="42"/>
      <c r="T99" s="107"/>
      <c r="U99" s="42"/>
      <c r="V99" s="107"/>
      <c r="W99" s="42"/>
      <c r="X99" s="106"/>
      <c r="Y99" s="107"/>
    </row>
    <row r="100" s="17" customFormat="1" spans="1:25">
      <c r="A100" s="107" t="s">
        <v>527</v>
      </c>
      <c r="B100" s="133" t="s">
        <v>532</v>
      </c>
      <c r="C100" s="133" t="s">
        <v>349</v>
      </c>
      <c r="D100" s="131" t="s">
        <v>350</v>
      </c>
      <c r="E100" s="119" t="s">
        <v>351</v>
      </c>
      <c r="F100" s="119" t="s">
        <v>352</v>
      </c>
      <c r="G100" s="119" t="s">
        <v>351</v>
      </c>
      <c r="H100" s="119" t="s">
        <v>352</v>
      </c>
      <c r="I100" s="131" t="s">
        <v>350</v>
      </c>
      <c r="J100" s="119" t="s">
        <v>353</v>
      </c>
      <c r="K100" s="119" t="s">
        <v>352</v>
      </c>
      <c r="L100" s="119" t="s">
        <v>353</v>
      </c>
      <c r="M100" s="119" t="s">
        <v>352</v>
      </c>
      <c r="N100" s="131" t="s">
        <v>350</v>
      </c>
      <c r="O100" s="119" t="s">
        <v>354</v>
      </c>
      <c r="P100" s="119" t="s">
        <v>352</v>
      </c>
      <c r="Q100" s="119" t="s">
        <v>354</v>
      </c>
      <c r="R100" s="119" t="s">
        <v>352</v>
      </c>
      <c r="S100" s="131" t="s">
        <v>350</v>
      </c>
      <c r="T100" s="119" t="s">
        <v>355</v>
      </c>
      <c r="U100" s="119" t="s">
        <v>352</v>
      </c>
      <c r="V100" s="119" t="s">
        <v>355</v>
      </c>
      <c r="W100" s="119" t="s">
        <v>352</v>
      </c>
      <c r="X100" s="106"/>
      <c r="Y100" s="134" t="s">
        <v>533</v>
      </c>
    </row>
    <row r="101" s="17" customFormat="1" spans="1:25">
      <c r="A101" s="106"/>
      <c r="D101" s="42"/>
      <c r="E101" s="107"/>
      <c r="F101" s="42"/>
      <c r="G101" s="107"/>
      <c r="H101" s="42"/>
      <c r="I101" s="42"/>
      <c r="J101" s="17"/>
      <c r="K101" s="17"/>
      <c r="L101" s="17"/>
      <c r="M101" s="17"/>
      <c r="N101" s="17"/>
      <c r="O101" s="17"/>
      <c r="P101" s="17"/>
      <c r="Q101" s="17"/>
      <c r="R101" s="17"/>
      <c r="S101" s="42"/>
      <c r="T101" s="17"/>
      <c r="U101" s="17"/>
      <c r="V101" s="17"/>
      <c r="W101" s="17"/>
      <c r="X101" s="106"/>
      <c r="Y101" s="107"/>
    </row>
    <row r="102" s="17" customFormat="1" spans="1:25">
      <c r="A102" s="107">
        <v>1</v>
      </c>
      <c r="B102" s="121" t="s">
        <v>377</v>
      </c>
      <c r="C102" s="121" t="s">
        <v>378</v>
      </c>
      <c r="D102" s="131">
        <v>5</v>
      </c>
      <c r="E102" s="123" t="s">
        <v>379</v>
      </c>
      <c r="F102" s="124">
        <v>3</v>
      </c>
      <c r="G102" s="124" t="s">
        <v>530</v>
      </c>
      <c r="H102" s="124">
        <v>1</v>
      </c>
      <c r="I102" s="131">
        <v>5</v>
      </c>
      <c r="J102" s="124" t="s">
        <v>530</v>
      </c>
      <c r="K102" s="124">
        <v>1</v>
      </c>
      <c r="L102" s="123" t="s">
        <v>380</v>
      </c>
      <c r="M102" s="124">
        <v>1</v>
      </c>
      <c r="N102" s="131">
        <v>5</v>
      </c>
      <c r="O102" s="123" t="s">
        <v>380</v>
      </c>
      <c r="P102" s="124">
        <v>2</v>
      </c>
      <c r="Q102" s="123" t="s">
        <v>360</v>
      </c>
      <c r="R102" s="124" t="s">
        <v>361</v>
      </c>
      <c r="S102" s="131">
        <v>5</v>
      </c>
      <c r="T102" s="123" t="s">
        <v>382</v>
      </c>
      <c r="U102" s="124">
        <v>2</v>
      </c>
      <c r="V102" s="123" t="s">
        <v>379</v>
      </c>
      <c r="W102" s="124">
        <v>2</v>
      </c>
      <c r="X102" s="106"/>
      <c r="Y102" s="122"/>
    </row>
    <row r="103" s="17" customFormat="1" spans="1:25">
      <c r="A103" s="107">
        <v>2</v>
      </c>
      <c r="B103" s="106" t="s">
        <v>383</v>
      </c>
      <c r="C103" s="106" t="s">
        <v>384</v>
      </c>
      <c r="D103" s="107">
        <v>5</v>
      </c>
      <c r="E103" s="122" t="s">
        <v>386</v>
      </c>
      <c r="F103" s="107">
        <v>3</v>
      </c>
      <c r="G103" s="120" t="s">
        <v>455</v>
      </c>
      <c r="H103" s="42">
        <v>1</v>
      </c>
      <c r="I103" s="107">
        <v>5</v>
      </c>
      <c r="J103" s="107" t="s">
        <v>364</v>
      </c>
      <c r="K103" s="107">
        <v>3</v>
      </c>
      <c r="L103" s="120" t="s">
        <v>387</v>
      </c>
      <c r="M103" s="42">
        <v>1</v>
      </c>
      <c r="N103" s="107">
        <v>4</v>
      </c>
      <c r="O103" s="120" t="s">
        <v>387</v>
      </c>
      <c r="P103" s="42">
        <v>2</v>
      </c>
      <c r="Q103" s="120" t="s">
        <v>455</v>
      </c>
      <c r="R103" s="107">
        <v>2</v>
      </c>
      <c r="S103" s="107">
        <v>5</v>
      </c>
      <c r="T103" s="42" t="s">
        <v>389</v>
      </c>
      <c r="U103" s="42" t="s">
        <v>385</v>
      </c>
      <c r="V103" s="122" t="s">
        <v>386</v>
      </c>
      <c r="W103" s="42">
        <v>2</v>
      </c>
      <c r="X103" s="106"/>
      <c r="Y103" s="122"/>
    </row>
    <row r="104" s="17" customFormat="1" spans="1:25">
      <c r="A104" s="107">
        <v>1</v>
      </c>
      <c r="B104" s="121" t="s">
        <v>390</v>
      </c>
      <c r="C104" s="121" t="s">
        <v>391</v>
      </c>
      <c r="D104" s="131">
        <v>5</v>
      </c>
      <c r="E104" s="123" t="s">
        <v>392</v>
      </c>
      <c r="F104" s="124">
        <v>2</v>
      </c>
      <c r="G104" s="123" t="s">
        <v>360</v>
      </c>
      <c r="H104" s="124" t="s">
        <v>361</v>
      </c>
      <c r="I104" s="131">
        <v>4</v>
      </c>
      <c r="J104" s="123" t="s">
        <v>394</v>
      </c>
      <c r="K104" s="124">
        <v>3</v>
      </c>
      <c r="L104" s="123" t="s">
        <v>389</v>
      </c>
      <c r="M104" s="124">
        <v>2</v>
      </c>
      <c r="N104" s="131">
        <v>4</v>
      </c>
      <c r="O104" s="123" t="s">
        <v>392</v>
      </c>
      <c r="P104" s="124">
        <v>3</v>
      </c>
      <c r="Q104" s="123" t="s">
        <v>359</v>
      </c>
      <c r="R104" s="124">
        <v>1</v>
      </c>
      <c r="S104" s="131">
        <v>4</v>
      </c>
      <c r="T104" s="123" t="s">
        <v>395</v>
      </c>
      <c r="U104" s="124">
        <v>4</v>
      </c>
      <c r="V104" s="123" t="s">
        <v>393</v>
      </c>
      <c r="W104" s="124">
        <v>1</v>
      </c>
      <c r="X104" s="106"/>
      <c r="Y104" s="122"/>
    </row>
    <row r="105" s="17" customFormat="1" spans="1:25">
      <c r="A105" s="107">
        <v>2</v>
      </c>
      <c r="B105" s="106" t="s">
        <v>396</v>
      </c>
      <c r="C105" s="106" t="s">
        <v>397</v>
      </c>
      <c r="D105" s="107">
        <v>5</v>
      </c>
      <c r="E105" s="122" t="s">
        <v>394</v>
      </c>
      <c r="F105" s="107">
        <v>2</v>
      </c>
      <c r="G105" s="122" t="s">
        <v>362</v>
      </c>
      <c r="H105" s="42">
        <v>1</v>
      </c>
      <c r="I105" s="107">
        <v>4</v>
      </c>
      <c r="J105" s="122" t="s">
        <v>362</v>
      </c>
      <c r="K105" s="107">
        <v>4</v>
      </c>
      <c r="L105" s="120" t="s">
        <v>363</v>
      </c>
      <c r="M105" s="107">
        <v>1</v>
      </c>
      <c r="N105" s="107">
        <v>5</v>
      </c>
      <c r="O105" s="120" t="s">
        <v>406</v>
      </c>
      <c r="P105" s="107">
        <v>2</v>
      </c>
      <c r="Q105" s="120" t="s">
        <v>398</v>
      </c>
      <c r="R105" s="42">
        <v>1</v>
      </c>
      <c r="S105" s="107">
        <v>4</v>
      </c>
      <c r="T105" s="122" t="s">
        <v>394</v>
      </c>
      <c r="U105" s="107">
        <v>3</v>
      </c>
      <c r="V105" s="120" t="s">
        <v>398</v>
      </c>
      <c r="W105" s="107">
        <v>2</v>
      </c>
      <c r="X105" s="106"/>
      <c r="Y105" s="122"/>
    </row>
    <row r="106" s="17" customFormat="1" spans="1:25">
      <c r="A106" s="107">
        <v>1</v>
      </c>
      <c r="B106" s="121" t="s">
        <v>399</v>
      </c>
      <c r="C106" s="121" t="s">
        <v>400</v>
      </c>
      <c r="D106" s="131">
        <v>5</v>
      </c>
      <c r="E106" s="123" t="s">
        <v>370</v>
      </c>
      <c r="F106" s="124">
        <v>3</v>
      </c>
      <c r="G106" s="123" t="s">
        <v>360</v>
      </c>
      <c r="H106" s="124" t="s">
        <v>361</v>
      </c>
      <c r="I106" s="131">
        <v>4</v>
      </c>
      <c r="J106" s="123" t="s">
        <v>402</v>
      </c>
      <c r="K106" s="124">
        <v>2</v>
      </c>
      <c r="L106" s="123" t="s">
        <v>368</v>
      </c>
      <c r="M106" s="124">
        <v>1</v>
      </c>
      <c r="N106" s="131">
        <v>4</v>
      </c>
      <c r="O106" s="123" t="s">
        <v>368</v>
      </c>
      <c r="P106" s="124">
        <v>2</v>
      </c>
      <c r="Q106" s="123" t="s">
        <v>370</v>
      </c>
      <c r="R106" s="124">
        <v>2</v>
      </c>
      <c r="S106" s="131">
        <v>5</v>
      </c>
      <c r="T106" s="123" t="s">
        <v>403</v>
      </c>
      <c r="U106" s="124">
        <v>3</v>
      </c>
      <c r="V106" s="123" t="s">
        <v>402</v>
      </c>
      <c r="W106" s="124">
        <v>1</v>
      </c>
      <c r="X106" s="134" t="s">
        <v>534</v>
      </c>
      <c r="Y106" s="122" t="s">
        <v>535</v>
      </c>
    </row>
    <row r="107" s="17" customFormat="1" spans="1:25">
      <c r="A107" s="107">
        <v>2</v>
      </c>
      <c r="B107" s="106" t="s">
        <v>404</v>
      </c>
      <c r="C107" s="106" t="s">
        <v>405</v>
      </c>
      <c r="D107" s="107">
        <v>5</v>
      </c>
      <c r="E107" s="122" t="s">
        <v>406</v>
      </c>
      <c r="F107" s="107">
        <v>3</v>
      </c>
      <c r="G107" s="120" t="s">
        <v>360</v>
      </c>
      <c r="H107" s="42" t="s">
        <v>361</v>
      </c>
      <c r="I107" s="107">
        <v>4</v>
      </c>
      <c r="J107" s="122" t="s">
        <v>406</v>
      </c>
      <c r="K107" s="107">
        <v>4</v>
      </c>
      <c r="L107" s="122" t="s">
        <v>407</v>
      </c>
      <c r="M107" s="107">
        <v>1</v>
      </c>
      <c r="N107" s="107">
        <v>5</v>
      </c>
      <c r="O107" s="122" t="s">
        <v>368</v>
      </c>
      <c r="P107" s="107">
        <v>2</v>
      </c>
      <c r="Q107" s="122" t="s">
        <v>360</v>
      </c>
      <c r="R107" s="107" t="s">
        <v>361</v>
      </c>
      <c r="S107" s="107">
        <v>4</v>
      </c>
      <c r="T107" s="122" t="s">
        <v>407</v>
      </c>
      <c r="U107" s="107">
        <v>2</v>
      </c>
      <c r="V107" s="122" t="s">
        <v>368</v>
      </c>
      <c r="W107" s="107">
        <v>1</v>
      </c>
      <c r="X107" s="134" t="s">
        <v>534</v>
      </c>
      <c r="Y107" s="122" t="s">
        <v>536</v>
      </c>
    </row>
    <row r="108" s="17" customFormat="1" spans="1:25">
      <c r="A108" s="107">
        <v>2</v>
      </c>
      <c r="B108" s="121" t="s">
        <v>408</v>
      </c>
      <c r="C108" s="121" t="s">
        <v>409</v>
      </c>
      <c r="D108" s="131">
        <v>5</v>
      </c>
      <c r="E108" s="123" t="s">
        <v>410</v>
      </c>
      <c r="F108" s="124">
        <v>3</v>
      </c>
      <c r="G108" s="123" t="s">
        <v>360</v>
      </c>
      <c r="H108" s="124" t="s">
        <v>361</v>
      </c>
      <c r="I108" s="131">
        <v>5</v>
      </c>
      <c r="J108" s="123" t="s">
        <v>530</v>
      </c>
      <c r="K108" s="124">
        <v>1</v>
      </c>
      <c r="L108" s="123" t="s">
        <v>411</v>
      </c>
      <c r="M108" s="124">
        <v>1</v>
      </c>
      <c r="N108" s="131">
        <v>5</v>
      </c>
      <c r="O108" s="123" t="s">
        <v>412</v>
      </c>
      <c r="P108" s="124">
        <v>2</v>
      </c>
      <c r="Q108" s="123" t="s">
        <v>414</v>
      </c>
      <c r="R108" s="124">
        <v>1</v>
      </c>
      <c r="S108" s="131">
        <v>4</v>
      </c>
      <c r="T108" s="123" t="s">
        <v>530</v>
      </c>
      <c r="U108" s="124">
        <v>2</v>
      </c>
      <c r="V108" s="123" t="s">
        <v>410</v>
      </c>
      <c r="W108" s="124">
        <v>2</v>
      </c>
      <c r="X108" s="134" t="s">
        <v>534</v>
      </c>
      <c r="Y108" s="122" t="s">
        <v>537</v>
      </c>
    </row>
    <row r="109" s="17" customFormat="1" spans="1:25">
      <c r="A109" s="107">
        <v>0</v>
      </c>
      <c r="B109" s="106" t="s">
        <v>415</v>
      </c>
      <c r="C109" s="106" t="s">
        <v>416</v>
      </c>
      <c r="D109" s="107">
        <v>5</v>
      </c>
      <c r="E109" s="122" t="s">
        <v>417</v>
      </c>
      <c r="F109" s="107">
        <v>3</v>
      </c>
      <c r="G109" s="120" t="s">
        <v>360</v>
      </c>
      <c r="H109" s="42" t="s">
        <v>361</v>
      </c>
      <c r="I109" s="107">
        <v>4</v>
      </c>
      <c r="J109" s="122" t="s">
        <v>417</v>
      </c>
      <c r="K109" s="107">
        <v>4</v>
      </c>
      <c r="L109" s="122" t="s">
        <v>419</v>
      </c>
      <c r="M109" s="107">
        <v>1</v>
      </c>
      <c r="N109" s="107">
        <v>5</v>
      </c>
      <c r="O109" s="122" t="s">
        <v>394</v>
      </c>
      <c r="P109" s="107">
        <v>2</v>
      </c>
      <c r="Q109" s="122" t="s">
        <v>418</v>
      </c>
      <c r="R109" s="107">
        <v>1</v>
      </c>
      <c r="S109" s="107">
        <v>5</v>
      </c>
      <c r="T109" s="122" t="s">
        <v>419</v>
      </c>
      <c r="U109" s="107">
        <v>1</v>
      </c>
      <c r="V109" s="120" t="s">
        <v>394</v>
      </c>
      <c r="W109" s="42">
        <v>1</v>
      </c>
      <c r="X109" s="134" t="s">
        <v>534</v>
      </c>
      <c r="Y109" s="122" t="s">
        <v>538</v>
      </c>
    </row>
    <row r="110" s="17" customFormat="1" spans="1:25">
      <c r="A110" s="107">
        <v>1</v>
      </c>
      <c r="B110" s="121" t="s">
        <v>420</v>
      </c>
      <c r="C110" s="121" t="s">
        <v>421</v>
      </c>
      <c r="D110" s="131">
        <v>5</v>
      </c>
      <c r="E110" s="123" t="s">
        <v>422</v>
      </c>
      <c r="F110" s="124">
        <v>2</v>
      </c>
      <c r="G110" s="123" t="s">
        <v>360</v>
      </c>
      <c r="H110" s="124" t="s">
        <v>361</v>
      </c>
      <c r="I110" s="131">
        <v>4</v>
      </c>
      <c r="J110" s="123" t="s">
        <v>422</v>
      </c>
      <c r="K110" s="124">
        <v>3</v>
      </c>
      <c r="L110" s="123" t="s">
        <v>367</v>
      </c>
      <c r="M110" s="124">
        <v>1</v>
      </c>
      <c r="N110" s="131">
        <v>5</v>
      </c>
      <c r="O110" s="123" t="s">
        <v>423</v>
      </c>
      <c r="P110" s="124">
        <v>1</v>
      </c>
      <c r="Q110" s="123" t="s">
        <v>424</v>
      </c>
      <c r="R110" s="124">
        <v>1</v>
      </c>
      <c r="S110" s="131">
        <v>4</v>
      </c>
      <c r="T110" s="123" t="s">
        <v>423</v>
      </c>
      <c r="U110" s="124">
        <v>3</v>
      </c>
      <c r="V110" s="123" t="s">
        <v>373</v>
      </c>
      <c r="W110" s="124">
        <v>1</v>
      </c>
      <c r="X110" s="106"/>
      <c r="Y110" s="122"/>
    </row>
    <row r="111" s="17" customFormat="1" spans="1:25">
      <c r="A111" s="107">
        <v>0</v>
      </c>
      <c r="B111" s="125" t="s">
        <v>426</v>
      </c>
      <c r="C111" s="125" t="s">
        <v>427</v>
      </c>
      <c r="D111" s="127">
        <v>4</v>
      </c>
      <c r="E111" s="126" t="s">
        <v>428</v>
      </c>
      <c r="F111" s="127" t="s">
        <v>166</v>
      </c>
      <c r="G111" s="126" t="s">
        <v>360</v>
      </c>
      <c r="H111" s="127" t="s">
        <v>361</v>
      </c>
      <c r="I111" s="127">
        <v>4</v>
      </c>
      <c r="J111" s="126" t="s">
        <v>360</v>
      </c>
      <c r="K111" s="127" t="s">
        <v>361</v>
      </c>
      <c r="L111" s="126" t="s">
        <v>360</v>
      </c>
      <c r="M111" s="127" t="s">
        <v>361</v>
      </c>
      <c r="N111" s="127">
        <v>4</v>
      </c>
      <c r="O111" s="126" t="s">
        <v>382</v>
      </c>
      <c r="P111" s="127" t="s">
        <v>361</v>
      </c>
      <c r="Q111" s="126" t="s">
        <v>360</v>
      </c>
      <c r="R111" s="127" t="s">
        <v>361</v>
      </c>
      <c r="S111" s="127">
        <v>4</v>
      </c>
      <c r="T111" s="126" t="s">
        <v>360</v>
      </c>
      <c r="U111" s="127" t="s">
        <v>361</v>
      </c>
      <c r="V111" s="126" t="s">
        <v>360</v>
      </c>
      <c r="W111" s="127" t="s">
        <v>361</v>
      </c>
      <c r="X111" s="134" t="s">
        <v>534</v>
      </c>
      <c r="Y111" s="122" t="s">
        <v>539</v>
      </c>
    </row>
    <row r="112" s="17" customFormat="1" spans="1:25">
      <c r="A112" s="107">
        <v>0</v>
      </c>
      <c r="B112" s="121" t="s">
        <v>431</v>
      </c>
      <c r="C112" s="121" t="s">
        <v>432</v>
      </c>
      <c r="D112" s="131">
        <v>6</v>
      </c>
      <c r="E112" s="123" t="s">
        <v>360</v>
      </c>
      <c r="F112" s="124" t="s">
        <v>361</v>
      </c>
      <c r="G112" s="123" t="s">
        <v>360</v>
      </c>
      <c r="H112" s="124" t="s">
        <v>361</v>
      </c>
      <c r="I112" s="131">
        <v>6</v>
      </c>
      <c r="J112" s="123" t="s">
        <v>360</v>
      </c>
      <c r="K112" s="124" t="s">
        <v>361</v>
      </c>
      <c r="L112" s="123" t="s">
        <v>360</v>
      </c>
      <c r="M112" s="124" t="s">
        <v>361</v>
      </c>
      <c r="N112" s="131">
        <v>6</v>
      </c>
      <c r="O112" s="123" t="s">
        <v>360</v>
      </c>
      <c r="P112" s="124" t="s">
        <v>361</v>
      </c>
      <c r="Q112" s="123" t="s">
        <v>360</v>
      </c>
      <c r="R112" s="124" t="s">
        <v>361</v>
      </c>
      <c r="S112" s="131">
        <v>6</v>
      </c>
      <c r="T112" s="123" t="s">
        <v>360</v>
      </c>
      <c r="U112" s="124" t="s">
        <v>361</v>
      </c>
      <c r="V112" s="123" t="s">
        <v>360</v>
      </c>
      <c r="W112" s="124" t="s">
        <v>361</v>
      </c>
      <c r="X112" s="106"/>
      <c r="Y112" s="122"/>
    </row>
    <row r="113" s="17" customFormat="1" spans="1:25">
      <c r="A113" s="107">
        <v>0</v>
      </c>
      <c r="B113" s="106" t="s">
        <v>433</v>
      </c>
      <c r="C113" s="106" t="s">
        <v>434</v>
      </c>
      <c r="D113" s="107">
        <v>5</v>
      </c>
      <c r="E113" s="122" t="s">
        <v>435</v>
      </c>
      <c r="F113" s="107">
        <v>3</v>
      </c>
      <c r="G113" s="120" t="s">
        <v>360</v>
      </c>
      <c r="H113" s="42" t="s">
        <v>361</v>
      </c>
      <c r="I113" s="107">
        <v>4</v>
      </c>
      <c r="J113" s="42" t="s">
        <v>430</v>
      </c>
      <c r="K113" s="107">
        <v>2</v>
      </c>
      <c r="L113" s="42" t="s">
        <v>438</v>
      </c>
      <c r="M113" s="107">
        <v>1</v>
      </c>
      <c r="N113" s="107">
        <v>4</v>
      </c>
      <c r="O113" s="122" t="s">
        <v>435</v>
      </c>
      <c r="P113" s="107">
        <v>4</v>
      </c>
      <c r="Q113" s="122" t="s">
        <v>437</v>
      </c>
      <c r="R113" s="42">
        <v>1</v>
      </c>
      <c r="S113" s="107">
        <v>5</v>
      </c>
      <c r="T113" s="122" t="s">
        <v>437</v>
      </c>
      <c r="U113" s="107">
        <v>2</v>
      </c>
      <c r="V113" s="122" t="s">
        <v>436</v>
      </c>
      <c r="W113" s="122">
        <v>1</v>
      </c>
      <c r="X113" s="106"/>
      <c r="Y113" s="122"/>
    </row>
    <row r="114" s="17" customFormat="1" spans="1:25">
      <c r="A114" s="107">
        <v>0</v>
      </c>
      <c r="B114" s="121" t="s">
        <v>439</v>
      </c>
      <c r="C114" s="121" t="s">
        <v>440</v>
      </c>
      <c r="D114" s="131">
        <v>5</v>
      </c>
      <c r="E114" s="123" t="s">
        <v>441</v>
      </c>
      <c r="F114" s="124">
        <v>3</v>
      </c>
      <c r="G114" s="123" t="s">
        <v>406</v>
      </c>
      <c r="H114" s="124">
        <v>1</v>
      </c>
      <c r="I114" s="131">
        <v>4</v>
      </c>
      <c r="J114" s="123" t="s">
        <v>442</v>
      </c>
      <c r="K114" s="124">
        <v>3</v>
      </c>
      <c r="L114" s="123" t="s">
        <v>360</v>
      </c>
      <c r="M114" s="124" t="s">
        <v>361</v>
      </c>
      <c r="N114" s="131">
        <v>4</v>
      </c>
      <c r="O114" s="123" t="s">
        <v>406</v>
      </c>
      <c r="P114" s="124">
        <v>4</v>
      </c>
      <c r="Q114" s="123" t="s">
        <v>402</v>
      </c>
      <c r="R114" s="124">
        <v>1</v>
      </c>
      <c r="S114" s="131">
        <v>5</v>
      </c>
      <c r="T114" s="123" t="s">
        <v>443</v>
      </c>
      <c r="U114" s="124">
        <v>3</v>
      </c>
      <c r="V114" s="123" t="s">
        <v>441</v>
      </c>
      <c r="W114" s="124">
        <v>2</v>
      </c>
      <c r="X114" s="106"/>
      <c r="Y114" s="122"/>
    </row>
    <row r="115" s="17" customFormat="1" spans="1:25">
      <c r="A115" s="107">
        <v>1</v>
      </c>
      <c r="B115" s="106" t="s">
        <v>444</v>
      </c>
      <c r="C115" s="106" t="s">
        <v>445</v>
      </c>
      <c r="D115" s="107">
        <v>5</v>
      </c>
      <c r="E115" s="122" t="s">
        <v>446</v>
      </c>
      <c r="F115" s="107">
        <v>3</v>
      </c>
      <c r="G115" s="120" t="s">
        <v>360</v>
      </c>
      <c r="H115" s="42" t="s">
        <v>361</v>
      </c>
      <c r="I115" s="107">
        <v>4</v>
      </c>
      <c r="J115" s="122" t="s">
        <v>447</v>
      </c>
      <c r="K115" s="107">
        <v>2</v>
      </c>
      <c r="L115" s="122" t="s">
        <v>376</v>
      </c>
      <c r="M115" s="107">
        <v>2</v>
      </c>
      <c r="N115" s="107">
        <v>5</v>
      </c>
      <c r="O115" s="122" t="s">
        <v>446</v>
      </c>
      <c r="P115" s="107">
        <v>2</v>
      </c>
      <c r="Q115" s="122" t="s">
        <v>448</v>
      </c>
      <c r="R115" s="107">
        <v>1</v>
      </c>
      <c r="S115" s="107">
        <v>4</v>
      </c>
      <c r="T115" s="122" t="s">
        <v>447</v>
      </c>
      <c r="U115" s="107">
        <v>3</v>
      </c>
      <c r="V115" s="122" t="s">
        <v>360</v>
      </c>
      <c r="W115" s="107" t="s">
        <v>361</v>
      </c>
      <c r="X115" s="106"/>
      <c r="Y115" s="122"/>
    </row>
    <row r="116" s="17" customFormat="1" spans="1:25">
      <c r="A116" s="107">
        <v>1</v>
      </c>
      <c r="B116" s="121" t="s">
        <v>449</v>
      </c>
      <c r="C116" s="121" t="s">
        <v>450</v>
      </c>
      <c r="D116" s="131">
        <v>5</v>
      </c>
      <c r="E116" s="123" t="s">
        <v>375</v>
      </c>
      <c r="F116" s="124">
        <v>3</v>
      </c>
      <c r="G116" s="123" t="s">
        <v>360</v>
      </c>
      <c r="H116" s="124" t="s">
        <v>361</v>
      </c>
      <c r="I116" s="131">
        <v>5</v>
      </c>
      <c r="J116" s="123" t="s">
        <v>451</v>
      </c>
      <c r="K116" s="124">
        <v>1</v>
      </c>
      <c r="L116" s="123" t="s">
        <v>395</v>
      </c>
      <c r="M116" s="124">
        <v>1</v>
      </c>
      <c r="N116" s="131">
        <v>4</v>
      </c>
      <c r="O116" s="123" t="s">
        <v>375</v>
      </c>
      <c r="P116" s="124">
        <v>4</v>
      </c>
      <c r="Q116" s="123" t="s">
        <v>452</v>
      </c>
      <c r="R116" s="124">
        <v>1</v>
      </c>
      <c r="S116" s="131">
        <v>4</v>
      </c>
      <c r="T116" s="123" t="s">
        <v>395</v>
      </c>
      <c r="U116" s="124">
        <v>4</v>
      </c>
      <c r="V116" s="123" t="s">
        <v>452</v>
      </c>
      <c r="W116" s="124">
        <v>1</v>
      </c>
      <c r="X116" s="106"/>
      <c r="Y116" s="122"/>
    </row>
    <row r="117" s="17" customFormat="1" spans="1:25">
      <c r="A117" s="107">
        <v>-1</v>
      </c>
      <c r="B117" s="106" t="s">
        <v>453</v>
      </c>
      <c r="C117" s="106" t="s">
        <v>454</v>
      </c>
      <c r="D117" s="107">
        <v>5</v>
      </c>
      <c r="E117" s="122" t="s">
        <v>455</v>
      </c>
      <c r="F117" s="107">
        <v>3</v>
      </c>
      <c r="G117" s="120" t="s">
        <v>360</v>
      </c>
      <c r="H117" s="42" t="s">
        <v>361</v>
      </c>
      <c r="I117" s="107">
        <v>4</v>
      </c>
      <c r="J117" s="122" t="s">
        <v>457</v>
      </c>
      <c r="K117" s="107">
        <v>2</v>
      </c>
      <c r="L117" s="122" t="s">
        <v>456</v>
      </c>
      <c r="M117" s="107">
        <v>1</v>
      </c>
      <c r="N117" s="107">
        <v>4</v>
      </c>
      <c r="O117" s="122" t="s">
        <v>458</v>
      </c>
      <c r="P117" s="107">
        <v>2</v>
      </c>
      <c r="Q117" s="122" t="s">
        <v>476</v>
      </c>
      <c r="R117" s="107">
        <v>1</v>
      </c>
      <c r="S117" s="107">
        <v>4</v>
      </c>
      <c r="T117" s="122" t="s">
        <v>456</v>
      </c>
      <c r="U117" s="107">
        <v>2</v>
      </c>
      <c r="V117" s="122" t="s">
        <v>455</v>
      </c>
      <c r="W117" s="107">
        <v>2</v>
      </c>
      <c r="X117" s="106"/>
      <c r="Y117" s="122"/>
    </row>
    <row r="118" s="17" customFormat="1" spans="1:25">
      <c r="A118" s="107">
        <v>-1</v>
      </c>
      <c r="B118" s="121" t="s">
        <v>460</v>
      </c>
      <c r="C118" s="121" t="s">
        <v>461</v>
      </c>
      <c r="D118" s="131">
        <v>5</v>
      </c>
      <c r="E118" s="123" t="s">
        <v>462</v>
      </c>
      <c r="F118" s="124">
        <v>2</v>
      </c>
      <c r="G118" s="123" t="s">
        <v>360</v>
      </c>
      <c r="H118" s="124" t="s">
        <v>361</v>
      </c>
      <c r="I118" s="131">
        <v>4</v>
      </c>
      <c r="J118" s="123" t="s">
        <v>463</v>
      </c>
      <c r="K118" s="124">
        <v>3</v>
      </c>
      <c r="L118" s="123" t="s">
        <v>360</v>
      </c>
      <c r="M118" s="124" t="s">
        <v>361</v>
      </c>
      <c r="N118" s="131">
        <v>3</v>
      </c>
      <c r="O118" s="123" t="s">
        <v>462</v>
      </c>
      <c r="P118" s="124">
        <v>3</v>
      </c>
      <c r="Q118" s="123" t="s">
        <v>423</v>
      </c>
      <c r="R118" s="124">
        <v>2</v>
      </c>
      <c r="S118" s="131">
        <v>4</v>
      </c>
      <c r="T118" s="123" t="s">
        <v>423</v>
      </c>
      <c r="U118" s="124">
        <v>3</v>
      </c>
      <c r="V118" s="123" t="s">
        <v>360</v>
      </c>
      <c r="W118" s="124" t="s">
        <v>361</v>
      </c>
      <c r="X118" s="134" t="s">
        <v>534</v>
      </c>
      <c r="Y118" s="122" t="s">
        <v>540</v>
      </c>
    </row>
    <row r="119" s="17" customFormat="1" spans="1:25">
      <c r="A119" s="107">
        <v>1</v>
      </c>
      <c r="B119" s="106" t="s">
        <v>464</v>
      </c>
      <c r="C119" s="106" t="s">
        <v>465</v>
      </c>
      <c r="D119" s="107">
        <v>5</v>
      </c>
      <c r="E119" s="122" t="s">
        <v>402</v>
      </c>
      <c r="F119" s="107">
        <v>2</v>
      </c>
      <c r="G119" s="122" t="s">
        <v>360</v>
      </c>
      <c r="H119" s="107" t="s">
        <v>361</v>
      </c>
      <c r="I119" s="107">
        <v>4</v>
      </c>
      <c r="J119" s="122" t="s">
        <v>466</v>
      </c>
      <c r="K119" s="107">
        <v>3</v>
      </c>
      <c r="L119" s="122" t="s">
        <v>424</v>
      </c>
      <c r="M119" s="107">
        <v>1</v>
      </c>
      <c r="N119" s="107">
        <v>4</v>
      </c>
      <c r="O119" s="122" t="s">
        <v>466</v>
      </c>
      <c r="P119" s="107">
        <v>2</v>
      </c>
      <c r="Q119" s="122" t="s">
        <v>467</v>
      </c>
      <c r="R119" s="107">
        <v>1</v>
      </c>
      <c r="S119" s="107">
        <v>4</v>
      </c>
      <c r="T119" s="122" t="s">
        <v>402</v>
      </c>
      <c r="U119" s="107">
        <v>3</v>
      </c>
      <c r="V119" s="120" t="s">
        <v>418</v>
      </c>
      <c r="W119" s="42">
        <v>1</v>
      </c>
      <c r="X119" s="134" t="s">
        <v>534</v>
      </c>
      <c r="Y119" s="122" t="s">
        <v>541</v>
      </c>
    </row>
    <row r="120" s="17" customFormat="1" spans="1:25">
      <c r="A120" s="107">
        <v>1</v>
      </c>
      <c r="B120" s="121" t="s">
        <v>468</v>
      </c>
      <c r="C120" s="121" t="s">
        <v>469</v>
      </c>
      <c r="D120" s="131">
        <v>5</v>
      </c>
      <c r="E120" s="123" t="s">
        <v>398</v>
      </c>
      <c r="F120" s="124">
        <v>2</v>
      </c>
      <c r="G120" s="123" t="s">
        <v>472</v>
      </c>
      <c r="H120" s="124">
        <v>1</v>
      </c>
      <c r="I120" s="131">
        <v>4</v>
      </c>
      <c r="J120" s="123" t="s">
        <v>470</v>
      </c>
      <c r="K120" s="124">
        <v>3</v>
      </c>
      <c r="L120" s="123" t="s">
        <v>471</v>
      </c>
      <c r="M120" s="124">
        <v>1</v>
      </c>
      <c r="N120" s="131">
        <v>4</v>
      </c>
      <c r="O120" s="123" t="s">
        <v>398</v>
      </c>
      <c r="P120" s="124">
        <v>3</v>
      </c>
      <c r="Q120" s="124" t="s">
        <v>437</v>
      </c>
      <c r="R120" s="124">
        <v>2</v>
      </c>
      <c r="S120" s="131">
        <v>4</v>
      </c>
      <c r="T120" s="123" t="s">
        <v>470</v>
      </c>
      <c r="U120" s="124">
        <v>2</v>
      </c>
      <c r="V120" s="124" t="s">
        <v>438</v>
      </c>
      <c r="W120" s="124">
        <v>1</v>
      </c>
      <c r="X120" s="134" t="s">
        <v>534</v>
      </c>
      <c r="Y120" s="122" t="s">
        <v>542</v>
      </c>
    </row>
    <row r="121" s="17" customFormat="1" spans="1:25">
      <c r="A121" s="107">
        <v>0</v>
      </c>
      <c r="B121" s="106" t="s">
        <v>473</v>
      </c>
      <c r="C121" s="106" t="s">
        <v>474</v>
      </c>
      <c r="D121" s="107">
        <v>5</v>
      </c>
      <c r="E121" s="122" t="s">
        <v>475</v>
      </c>
      <c r="F121" s="107">
        <v>2</v>
      </c>
      <c r="G121" s="122" t="s">
        <v>360</v>
      </c>
      <c r="H121" s="107" t="s">
        <v>361</v>
      </c>
      <c r="I121" s="107">
        <v>3</v>
      </c>
      <c r="J121" s="122" t="s">
        <v>475</v>
      </c>
      <c r="K121" s="107">
        <v>3</v>
      </c>
      <c r="L121" s="122" t="s">
        <v>368</v>
      </c>
      <c r="M121" s="107">
        <v>2</v>
      </c>
      <c r="N121" s="107">
        <v>4</v>
      </c>
      <c r="O121" s="122" t="s">
        <v>476</v>
      </c>
      <c r="P121" s="107">
        <v>2</v>
      </c>
      <c r="Q121" s="122" t="s">
        <v>368</v>
      </c>
      <c r="R121" s="107">
        <v>1</v>
      </c>
      <c r="S121" s="107">
        <v>5</v>
      </c>
      <c r="T121" s="122" t="s">
        <v>476</v>
      </c>
      <c r="U121" s="107">
        <v>1</v>
      </c>
      <c r="V121" s="122" t="s">
        <v>401</v>
      </c>
      <c r="W121" s="107">
        <v>1</v>
      </c>
      <c r="X121" s="134" t="s">
        <v>534</v>
      </c>
      <c r="Y121" s="122" t="s">
        <v>543</v>
      </c>
    </row>
    <row r="122" s="17" customFormat="1" spans="1:25">
      <c r="A122" s="107">
        <v>0</v>
      </c>
      <c r="B122" s="121" t="s">
        <v>477</v>
      </c>
      <c r="C122" s="121" t="s">
        <v>478</v>
      </c>
      <c r="D122" s="131">
        <v>5</v>
      </c>
      <c r="E122" s="123" t="s">
        <v>412</v>
      </c>
      <c r="F122" s="124">
        <v>2</v>
      </c>
      <c r="G122" s="123" t="s">
        <v>393</v>
      </c>
      <c r="H122" s="124">
        <v>1</v>
      </c>
      <c r="I122" s="131">
        <v>5</v>
      </c>
      <c r="J122" s="123" t="s">
        <v>479</v>
      </c>
      <c r="K122" s="124">
        <v>1</v>
      </c>
      <c r="L122" s="123" t="s">
        <v>376</v>
      </c>
      <c r="M122" s="124">
        <v>1</v>
      </c>
      <c r="N122" s="131">
        <v>4</v>
      </c>
      <c r="O122" s="123" t="s">
        <v>480</v>
      </c>
      <c r="P122" s="124">
        <v>3</v>
      </c>
      <c r="Q122" s="123" t="s">
        <v>479</v>
      </c>
      <c r="R122" s="124">
        <v>2</v>
      </c>
      <c r="S122" s="131">
        <v>4</v>
      </c>
      <c r="T122" s="123" t="s">
        <v>412</v>
      </c>
      <c r="U122" s="124">
        <v>3</v>
      </c>
      <c r="V122" s="123" t="s">
        <v>376</v>
      </c>
      <c r="W122" s="124">
        <v>2</v>
      </c>
      <c r="X122" s="106"/>
      <c r="Y122" s="122"/>
    </row>
    <row r="123" s="17" customFormat="1" spans="1:25">
      <c r="A123" s="107">
        <v>0</v>
      </c>
      <c r="B123" s="106" t="s">
        <v>481</v>
      </c>
      <c r="C123" s="106" t="s">
        <v>482</v>
      </c>
      <c r="D123" s="107">
        <v>5</v>
      </c>
      <c r="E123" s="42" t="s">
        <v>369</v>
      </c>
      <c r="F123" s="107">
        <v>2</v>
      </c>
      <c r="G123" s="122" t="s">
        <v>360</v>
      </c>
      <c r="H123" s="107" t="s">
        <v>361</v>
      </c>
      <c r="I123" s="107">
        <v>4</v>
      </c>
      <c r="J123" s="122" t="s">
        <v>484</v>
      </c>
      <c r="K123" s="107">
        <v>2</v>
      </c>
      <c r="L123" s="120" t="s">
        <v>483</v>
      </c>
      <c r="M123" s="42">
        <v>1</v>
      </c>
      <c r="N123" s="107">
        <v>3</v>
      </c>
      <c r="O123" s="42" t="s">
        <v>369</v>
      </c>
      <c r="P123" s="107">
        <v>5</v>
      </c>
      <c r="Q123" s="122" t="s">
        <v>360</v>
      </c>
      <c r="R123" s="107" t="s">
        <v>361</v>
      </c>
      <c r="S123" s="107">
        <v>5</v>
      </c>
      <c r="T123" s="122" t="s">
        <v>483</v>
      </c>
      <c r="U123" s="107">
        <v>1</v>
      </c>
      <c r="V123" s="122" t="s">
        <v>459</v>
      </c>
      <c r="W123" s="107">
        <v>1</v>
      </c>
      <c r="X123" s="106"/>
      <c r="Y123" s="122"/>
    </row>
    <row r="124" s="17" customFormat="1" spans="1:25">
      <c r="A124" s="107">
        <v>0</v>
      </c>
      <c r="B124" s="121" t="s">
        <v>485</v>
      </c>
      <c r="C124" s="121" t="s">
        <v>486</v>
      </c>
      <c r="D124" s="131">
        <v>5</v>
      </c>
      <c r="E124" s="123" t="s">
        <v>487</v>
      </c>
      <c r="F124" s="124">
        <v>2</v>
      </c>
      <c r="G124" s="123" t="s">
        <v>360</v>
      </c>
      <c r="H124" s="124" t="s">
        <v>361</v>
      </c>
      <c r="I124" s="131">
        <v>3</v>
      </c>
      <c r="J124" s="123" t="s">
        <v>487</v>
      </c>
      <c r="K124" s="124">
        <v>3</v>
      </c>
      <c r="L124" s="123" t="s">
        <v>470</v>
      </c>
      <c r="M124" s="124">
        <v>2</v>
      </c>
      <c r="N124" s="131">
        <v>4</v>
      </c>
      <c r="O124" s="123" t="s">
        <v>487</v>
      </c>
      <c r="P124" s="124">
        <v>2</v>
      </c>
      <c r="Q124" s="123" t="s">
        <v>380</v>
      </c>
      <c r="R124" s="124">
        <v>2</v>
      </c>
      <c r="S124" s="131">
        <v>4</v>
      </c>
      <c r="T124" s="123" t="s">
        <v>470</v>
      </c>
      <c r="U124" s="124">
        <v>3</v>
      </c>
      <c r="V124" s="123" t="s">
        <v>360</v>
      </c>
      <c r="W124" s="124" t="s">
        <v>361</v>
      </c>
      <c r="X124" s="106"/>
      <c r="Y124" s="122"/>
    </row>
    <row r="125" s="17" customFormat="1" spans="1:25">
      <c r="A125" s="107">
        <v>2</v>
      </c>
      <c r="B125" s="106" t="s">
        <v>488</v>
      </c>
      <c r="C125" s="106" t="s">
        <v>489</v>
      </c>
      <c r="D125" s="107">
        <v>5</v>
      </c>
      <c r="E125" s="122" t="s">
        <v>419</v>
      </c>
      <c r="F125" s="107">
        <v>3</v>
      </c>
      <c r="G125" s="122" t="s">
        <v>360</v>
      </c>
      <c r="H125" s="107" t="s">
        <v>361</v>
      </c>
      <c r="I125" s="107">
        <v>4</v>
      </c>
      <c r="J125" s="122" t="s">
        <v>490</v>
      </c>
      <c r="K125" s="107">
        <v>2</v>
      </c>
      <c r="L125" s="122" t="s">
        <v>419</v>
      </c>
      <c r="M125" s="107">
        <v>2</v>
      </c>
      <c r="N125" s="107">
        <v>5</v>
      </c>
      <c r="O125" s="122" t="s">
        <v>490</v>
      </c>
      <c r="P125" s="107">
        <v>1</v>
      </c>
      <c r="Q125" s="122" t="s">
        <v>484</v>
      </c>
      <c r="R125" s="107">
        <v>1</v>
      </c>
      <c r="S125" s="107">
        <v>4</v>
      </c>
      <c r="T125" s="122" t="s">
        <v>484</v>
      </c>
      <c r="U125" s="107">
        <v>2</v>
      </c>
      <c r="V125" s="122" t="s">
        <v>406</v>
      </c>
      <c r="W125" s="107">
        <v>2</v>
      </c>
      <c r="X125" s="134" t="s">
        <v>534</v>
      </c>
      <c r="Y125" s="122" t="s">
        <v>544</v>
      </c>
    </row>
    <row r="126" s="17" customFormat="1" spans="1:25">
      <c r="A126" s="107">
        <v>1</v>
      </c>
      <c r="B126" s="121" t="s">
        <v>491</v>
      </c>
      <c r="C126" s="121" t="s">
        <v>492</v>
      </c>
      <c r="D126" s="131">
        <v>5</v>
      </c>
      <c r="E126" s="123" t="s">
        <v>493</v>
      </c>
      <c r="F126" s="124">
        <v>2</v>
      </c>
      <c r="G126" s="123" t="s">
        <v>494</v>
      </c>
      <c r="H126" s="124">
        <v>1</v>
      </c>
      <c r="I126" s="131">
        <v>4</v>
      </c>
      <c r="J126" s="123" t="s">
        <v>495</v>
      </c>
      <c r="K126" s="124">
        <v>3</v>
      </c>
      <c r="L126" s="123" t="s">
        <v>494</v>
      </c>
      <c r="M126" s="124">
        <v>2</v>
      </c>
      <c r="N126" s="131">
        <v>4</v>
      </c>
      <c r="O126" s="124" t="s">
        <v>496</v>
      </c>
      <c r="P126" s="124">
        <v>2</v>
      </c>
      <c r="Q126" s="123" t="s">
        <v>417</v>
      </c>
      <c r="R126" s="124">
        <v>2</v>
      </c>
      <c r="S126" s="131">
        <v>4</v>
      </c>
      <c r="T126" s="123" t="s">
        <v>493</v>
      </c>
      <c r="U126" s="124">
        <v>3</v>
      </c>
      <c r="V126" s="123" t="s">
        <v>417</v>
      </c>
      <c r="W126" s="124">
        <v>2</v>
      </c>
      <c r="X126" s="106"/>
      <c r="Y126" s="122"/>
    </row>
    <row r="127" s="17" customFormat="1" spans="1:25">
      <c r="A127" s="107">
        <v>1</v>
      </c>
      <c r="B127" s="106" t="s">
        <v>497</v>
      </c>
      <c r="C127" s="106" t="s">
        <v>498</v>
      </c>
      <c r="D127" s="107">
        <v>5</v>
      </c>
      <c r="E127" s="122" t="s">
        <v>368</v>
      </c>
      <c r="F127" s="107">
        <v>2</v>
      </c>
      <c r="G127" s="122" t="s">
        <v>360</v>
      </c>
      <c r="H127" s="107" t="s">
        <v>361</v>
      </c>
      <c r="I127" s="107">
        <v>5</v>
      </c>
      <c r="J127" s="122" t="s">
        <v>387</v>
      </c>
      <c r="K127" s="107">
        <v>1</v>
      </c>
      <c r="L127" s="107" t="s">
        <v>367</v>
      </c>
      <c r="M127" s="107">
        <v>1</v>
      </c>
      <c r="N127" s="107">
        <v>3</v>
      </c>
      <c r="O127" s="122" t="s">
        <v>368</v>
      </c>
      <c r="P127" s="107">
        <v>3</v>
      </c>
      <c r="Q127" s="122" t="s">
        <v>476</v>
      </c>
      <c r="R127" s="107">
        <v>2</v>
      </c>
      <c r="S127" s="107">
        <v>5</v>
      </c>
      <c r="T127" s="122" t="s">
        <v>387</v>
      </c>
      <c r="U127" s="42">
        <v>1</v>
      </c>
      <c r="V127" s="120" t="s">
        <v>476</v>
      </c>
      <c r="W127" s="107">
        <v>1</v>
      </c>
      <c r="X127" s="134" t="s">
        <v>534</v>
      </c>
      <c r="Y127" s="122" t="s">
        <v>545</v>
      </c>
    </row>
    <row r="128" s="17" customFormat="1" spans="1:25">
      <c r="A128" s="107">
        <v>0</v>
      </c>
      <c r="B128" s="121" t="s">
        <v>499</v>
      </c>
      <c r="C128" s="121" t="s">
        <v>500</v>
      </c>
      <c r="D128" s="131">
        <v>5</v>
      </c>
      <c r="E128" s="123" t="s">
        <v>501</v>
      </c>
      <c r="F128" s="124">
        <v>2</v>
      </c>
      <c r="G128" s="123" t="s">
        <v>360</v>
      </c>
      <c r="H128" s="124" t="s">
        <v>361</v>
      </c>
      <c r="I128" s="131">
        <v>3</v>
      </c>
      <c r="J128" s="123" t="s">
        <v>501</v>
      </c>
      <c r="K128" s="124">
        <v>3</v>
      </c>
      <c r="L128" s="123" t="s">
        <v>502</v>
      </c>
      <c r="M128" s="124">
        <v>2</v>
      </c>
      <c r="N128" s="131">
        <v>4</v>
      </c>
      <c r="O128" s="123" t="s">
        <v>502</v>
      </c>
      <c r="P128" s="124">
        <v>3</v>
      </c>
      <c r="Q128" s="123" t="s">
        <v>436</v>
      </c>
      <c r="R128" s="124">
        <v>1</v>
      </c>
      <c r="S128" s="131">
        <v>4</v>
      </c>
      <c r="T128" s="123" t="s">
        <v>501</v>
      </c>
      <c r="U128" s="124">
        <v>2</v>
      </c>
      <c r="V128" s="123" t="s">
        <v>442</v>
      </c>
      <c r="W128" s="124">
        <v>1</v>
      </c>
      <c r="X128" s="134" t="s">
        <v>534</v>
      </c>
      <c r="Y128" s="122" t="s">
        <v>546</v>
      </c>
    </row>
    <row r="129" s="17" customFormat="1" spans="1:25">
      <c r="A129" s="107">
        <v>2</v>
      </c>
      <c r="B129" s="106" t="s">
        <v>503</v>
      </c>
      <c r="C129" s="106" t="s">
        <v>504</v>
      </c>
      <c r="D129" s="107">
        <v>5</v>
      </c>
      <c r="E129" s="122" t="s">
        <v>505</v>
      </c>
      <c r="F129" s="107">
        <v>2</v>
      </c>
      <c r="G129" s="122" t="s">
        <v>360</v>
      </c>
      <c r="H129" s="107" t="s">
        <v>361</v>
      </c>
      <c r="I129" s="107">
        <v>4</v>
      </c>
      <c r="J129" s="122" t="s">
        <v>505</v>
      </c>
      <c r="K129" s="107">
        <v>3</v>
      </c>
      <c r="L129" s="107" t="s">
        <v>419</v>
      </c>
      <c r="M129" s="107">
        <v>1</v>
      </c>
      <c r="N129" s="107">
        <v>4</v>
      </c>
      <c r="O129" s="122" t="s">
        <v>505</v>
      </c>
      <c r="P129" s="107">
        <v>2</v>
      </c>
      <c r="Q129" s="122" t="s">
        <v>389</v>
      </c>
      <c r="R129" s="107">
        <v>2</v>
      </c>
      <c r="S129" s="107">
        <v>4</v>
      </c>
      <c r="T129" s="122" t="s">
        <v>458</v>
      </c>
      <c r="U129" s="107">
        <v>2</v>
      </c>
      <c r="V129" s="122" t="s">
        <v>419</v>
      </c>
      <c r="W129" s="107">
        <v>2</v>
      </c>
      <c r="X129" s="106"/>
      <c r="Y129" s="122"/>
    </row>
    <row r="130" s="17" customFormat="1" spans="1:25">
      <c r="A130" s="107">
        <v>2</v>
      </c>
      <c r="B130" s="121" t="s">
        <v>507</v>
      </c>
      <c r="C130" s="121" t="s">
        <v>508</v>
      </c>
      <c r="D130" s="131">
        <v>5</v>
      </c>
      <c r="E130" s="123" t="s">
        <v>509</v>
      </c>
      <c r="F130" s="124">
        <v>2</v>
      </c>
      <c r="G130" s="123" t="s">
        <v>360</v>
      </c>
      <c r="H130" s="124" t="s">
        <v>361</v>
      </c>
      <c r="I130" s="131">
        <v>4</v>
      </c>
      <c r="J130" s="123" t="s">
        <v>467</v>
      </c>
      <c r="K130" s="124">
        <v>3</v>
      </c>
      <c r="L130" s="123" t="s">
        <v>374</v>
      </c>
      <c r="M130" s="124">
        <v>1</v>
      </c>
      <c r="N130" s="131">
        <v>4</v>
      </c>
      <c r="O130" s="123" t="s">
        <v>509</v>
      </c>
      <c r="P130" s="124">
        <v>2</v>
      </c>
      <c r="Q130" s="123" t="s">
        <v>374</v>
      </c>
      <c r="R130" s="124">
        <v>2</v>
      </c>
      <c r="S130" s="131">
        <v>3</v>
      </c>
      <c r="T130" s="123" t="s">
        <v>509</v>
      </c>
      <c r="U130" s="124">
        <v>3</v>
      </c>
      <c r="V130" s="123" t="s">
        <v>467</v>
      </c>
      <c r="W130" s="124">
        <v>2</v>
      </c>
      <c r="X130" s="134" t="s">
        <v>534</v>
      </c>
      <c r="Y130" s="122" t="s">
        <v>547</v>
      </c>
    </row>
    <row r="131" s="17" customFormat="1" spans="1:25">
      <c r="A131" s="107">
        <v>1</v>
      </c>
      <c r="B131" s="106" t="s">
        <v>510</v>
      </c>
      <c r="C131" s="106" t="s">
        <v>511</v>
      </c>
      <c r="D131" s="107">
        <v>5</v>
      </c>
      <c r="E131" s="122" t="s">
        <v>467</v>
      </c>
      <c r="F131" s="107">
        <v>2</v>
      </c>
      <c r="G131" s="122" t="s">
        <v>360</v>
      </c>
      <c r="H131" s="107" t="s">
        <v>361</v>
      </c>
      <c r="I131" s="107">
        <v>3</v>
      </c>
      <c r="J131" s="122" t="s">
        <v>467</v>
      </c>
      <c r="K131" s="107">
        <v>3</v>
      </c>
      <c r="L131" s="122" t="s">
        <v>479</v>
      </c>
      <c r="M131" s="107">
        <v>2</v>
      </c>
      <c r="N131" s="107">
        <v>5</v>
      </c>
      <c r="O131" s="122" t="s">
        <v>479</v>
      </c>
      <c r="P131" s="107">
        <v>1</v>
      </c>
      <c r="Q131" s="122" t="s">
        <v>446</v>
      </c>
      <c r="R131" s="107">
        <v>1</v>
      </c>
      <c r="S131" s="107">
        <v>4</v>
      </c>
      <c r="T131" s="122" t="s">
        <v>467</v>
      </c>
      <c r="U131" s="107">
        <v>2</v>
      </c>
      <c r="V131" s="42" t="s">
        <v>429</v>
      </c>
      <c r="W131" s="42">
        <v>2</v>
      </c>
      <c r="X131" s="134" t="s">
        <v>534</v>
      </c>
      <c r="Y131" s="122" t="s">
        <v>548</v>
      </c>
    </row>
    <row r="132" s="17" customFormat="1" spans="1:25">
      <c r="A132" s="107">
        <v>1</v>
      </c>
      <c r="B132" s="121" t="s">
        <v>512</v>
      </c>
      <c r="C132" s="121" t="s">
        <v>513</v>
      </c>
      <c r="D132" s="131">
        <v>5</v>
      </c>
      <c r="E132" s="123" t="s">
        <v>502</v>
      </c>
      <c r="F132" s="124">
        <v>2</v>
      </c>
      <c r="G132" s="123" t="s">
        <v>360</v>
      </c>
      <c r="H132" s="124" t="s">
        <v>361</v>
      </c>
      <c r="I132" s="131">
        <v>4</v>
      </c>
      <c r="J132" s="123" t="s">
        <v>502</v>
      </c>
      <c r="K132" s="124">
        <v>2</v>
      </c>
      <c r="L132" s="123" t="s">
        <v>451</v>
      </c>
      <c r="M132" s="124">
        <v>1</v>
      </c>
      <c r="N132" s="131">
        <v>4</v>
      </c>
      <c r="O132" s="123" t="s">
        <v>362</v>
      </c>
      <c r="P132" s="124">
        <v>3</v>
      </c>
      <c r="Q132" s="123" t="s">
        <v>394</v>
      </c>
      <c r="R132" s="124">
        <v>2</v>
      </c>
      <c r="S132" s="131">
        <v>4</v>
      </c>
      <c r="T132" s="123" t="s">
        <v>502</v>
      </c>
      <c r="U132" s="124">
        <v>3</v>
      </c>
      <c r="V132" s="123" t="s">
        <v>394</v>
      </c>
      <c r="W132" s="124">
        <v>1</v>
      </c>
      <c r="X132" s="134" t="s">
        <v>534</v>
      </c>
      <c r="Y132" s="122" t="s">
        <v>549</v>
      </c>
    </row>
    <row r="133" s="17" customFormat="1" spans="1:25">
      <c r="A133" s="107">
        <v>2</v>
      </c>
      <c r="B133" s="106" t="s">
        <v>514</v>
      </c>
      <c r="C133" s="106" t="s">
        <v>515</v>
      </c>
      <c r="D133" s="107">
        <v>5</v>
      </c>
      <c r="E133" s="122" t="s">
        <v>407</v>
      </c>
      <c r="F133" s="107">
        <v>2</v>
      </c>
      <c r="G133" s="122" t="s">
        <v>360</v>
      </c>
      <c r="H133" s="107" t="s">
        <v>361</v>
      </c>
      <c r="I133" s="107">
        <v>5</v>
      </c>
      <c r="J133" s="122" t="s">
        <v>522</v>
      </c>
      <c r="K133" s="107">
        <v>2</v>
      </c>
      <c r="L133" s="122" t="s">
        <v>516</v>
      </c>
      <c r="M133" s="107">
        <v>1</v>
      </c>
      <c r="N133" s="107">
        <v>3</v>
      </c>
      <c r="O133" s="122" t="s">
        <v>407</v>
      </c>
      <c r="P133" s="107">
        <v>3</v>
      </c>
      <c r="Q133" s="107" t="s">
        <v>463</v>
      </c>
      <c r="R133" s="107">
        <v>2</v>
      </c>
      <c r="S133" s="107">
        <v>4</v>
      </c>
      <c r="T133" s="107" t="s">
        <v>463</v>
      </c>
      <c r="U133" s="107">
        <v>2</v>
      </c>
      <c r="V133" s="122" t="s">
        <v>493</v>
      </c>
      <c r="W133" s="107">
        <v>2</v>
      </c>
      <c r="X133" s="106"/>
      <c r="Y133" s="122"/>
    </row>
    <row r="134" s="17" customFormat="1" spans="1:25">
      <c r="A134" s="107">
        <v>1</v>
      </c>
      <c r="B134" s="121" t="s">
        <v>517</v>
      </c>
      <c r="C134" s="121" t="s">
        <v>518</v>
      </c>
      <c r="D134" s="131">
        <v>5</v>
      </c>
      <c r="E134" s="123" t="s">
        <v>519</v>
      </c>
      <c r="F134" s="124">
        <v>2</v>
      </c>
      <c r="G134" s="123" t="s">
        <v>360</v>
      </c>
      <c r="H134" s="124" t="s">
        <v>361</v>
      </c>
      <c r="I134" s="131">
        <v>4</v>
      </c>
      <c r="J134" s="123" t="s">
        <v>519</v>
      </c>
      <c r="K134" s="124">
        <v>2</v>
      </c>
      <c r="L134" s="124" t="s">
        <v>412</v>
      </c>
      <c r="M134" s="124">
        <v>2</v>
      </c>
      <c r="N134" s="131">
        <v>3</v>
      </c>
      <c r="O134" s="123" t="s">
        <v>519</v>
      </c>
      <c r="P134" s="124">
        <v>3</v>
      </c>
      <c r="Q134" s="123" t="s">
        <v>490</v>
      </c>
      <c r="R134" s="124">
        <v>2</v>
      </c>
      <c r="S134" s="131">
        <v>5</v>
      </c>
      <c r="T134" s="123" t="s">
        <v>490</v>
      </c>
      <c r="U134" s="124">
        <v>1</v>
      </c>
      <c r="V134" s="124" t="s">
        <v>412</v>
      </c>
      <c r="W134" s="124">
        <v>1</v>
      </c>
      <c r="X134" s="134" t="s">
        <v>534</v>
      </c>
      <c r="Y134" s="122" t="s">
        <v>550</v>
      </c>
    </row>
    <row r="135" s="17" customFormat="1" spans="1:25">
      <c r="A135" s="107">
        <v>0</v>
      </c>
      <c r="B135" s="106" t="s">
        <v>520</v>
      </c>
      <c r="C135" s="106" t="s">
        <v>521</v>
      </c>
      <c r="D135" s="107">
        <v>5</v>
      </c>
      <c r="E135" s="120" t="s">
        <v>423</v>
      </c>
      <c r="F135" s="107">
        <v>2</v>
      </c>
      <c r="G135" s="122" t="s">
        <v>360</v>
      </c>
      <c r="H135" s="107" t="s">
        <v>361</v>
      </c>
      <c r="I135" s="107">
        <v>4</v>
      </c>
      <c r="J135" s="120" t="s">
        <v>423</v>
      </c>
      <c r="K135" s="42">
        <v>2</v>
      </c>
      <c r="L135" s="107" t="s">
        <v>501</v>
      </c>
      <c r="M135" s="107">
        <v>1</v>
      </c>
      <c r="N135" s="107">
        <v>3</v>
      </c>
      <c r="O135" s="120" t="s">
        <v>423</v>
      </c>
      <c r="P135" s="42">
        <v>3</v>
      </c>
      <c r="Q135" s="120" t="s">
        <v>422</v>
      </c>
      <c r="R135" s="42">
        <v>2</v>
      </c>
      <c r="S135" s="107">
        <v>4</v>
      </c>
      <c r="T135" s="120" t="s">
        <v>422</v>
      </c>
      <c r="U135" s="42">
        <v>2</v>
      </c>
      <c r="V135" s="122" t="s">
        <v>522</v>
      </c>
      <c r="W135" s="107">
        <v>2</v>
      </c>
      <c r="X135" s="106"/>
      <c r="Y135" s="122"/>
    </row>
    <row r="136" s="17" customFormat="1" spans="1:25">
      <c r="A136" s="107"/>
      <c r="B136" s="106"/>
      <c r="C136" s="106"/>
      <c r="D136" s="107"/>
      <c r="E136" s="120"/>
      <c r="F136" s="107"/>
      <c r="G136" s="122"/>
      <c r="H136" s="107"/>
      <c r="I136" s="107"/>
      <c r="J136" s="120"/>
      <c r="K136" s="42"/>
      <c r="L136" s="107"/>
      <c r="M136" s="107"/>
      <c r="N136" s="107"/>
      <c r="O136" s="120"/>
      <c r="P136" s="42"/>
      <c r="Q136" s="120"/>
      <c r="R136" s="42"/>
      <c r="S136" s="107"/>
      <c r="T136" s="120"/>
      <c r="U136" s="42"/>
      <c r="V136" s="122"/>
      <c r="W136" s="107"/>
      <c r="X136" s="106"/>
      <c r="Y136" s="122"/>
    </row>
    <row r="137" s="17" customFormat="1" spans="1:25">
      <c r="A137" s="107">
        <v>35</v>
      </c>
      <c r="B137" s="106" t="s">
        <v>523</v>
      </c>
      <c r="C137" s="106" t="s">
        <v>524</v>
      </c>
      <c r="D137" s="107">
        <v>4</v>
      </c>
      <c r="E137" s="122" t="s">
        <v>360</v>
      </c>
      <c r="F137" s="107" t="s">
        <v>361</v>
      </c>
      <c r="G137" s="122" t="s">
        <v>360</v>
      </c>
      <c r="H137" s="107" t="s">
        <v>361</v>
      </c>
      <c r="I137" s="107">
        <v>4</v>
      </c>
      <c r="J137" s="122" t="s">
        <v>360</v>
      </c>
      <c r="K137" s="107" t="s">
        <v>361</v>
      </c>
      <c r="L137" s="122" t="s">
        <v>360</v>
      </c>
      <c r="M137" s="107" t="s">
        <v>361</v>
      </c>
      <c r="N137" s="107">
        <v>4</v>
      </c>
      <c r="O137" s="122" t="s">
        <v>360</v>
      </c>
      <c r="P137" s="107" t="s">
        <v>361</v>
      </c>
      <c r="Q137" s="122" t="s">
        <v>360</v>
      </c>
      <c r="R137" s="107" t="s">
        <v>361</v>
      </c>
      <c r="S137" s="107">
        <v>4</v>
      </c>
      <c r="T137" s="122" t="s">
        <v>360</v>
      </c>
      <c r="U137" s="107" t="s">
        <v>361</v>
      </c>
      <c r="V137" s="122" t="s">
        <v>360</v>
      </c>
      <c r="W137" s="107" t="s">
        <v>361</v>
      </c>
      <c r="X137" s="134" t="s">
        <v>525</v>
      </c>
      <c r="Y137" s="107" t="s">
        <v>526</v>
      </c>
    </row>
    <row r="138" s="17" customFormat="1" spans="1:25">
      <c r="A138" s="106"/>
      <c r="C138" s="106"/>
      <c r="D138" s="42"/>
      <c r="E138" s="107"/>
      <c r="F138" s="42"/>
      <c r="G138" s="107"/>
      <c r="H138" s="42"/>
      <c r="I138" s="42"/>
      <c r="L138" s="107"/>
      <c r="M138" s="42"/>
      <c r="N138" s="42"/>
      <c r="Q138" s="107"/>
      <c r="R138" s="42"/>
      <c r="S138" s="42"/>
      <c r="T138" s="107"/>
      <c r="U138" s="42"/>
      <c r="V138" s="107"/>
      <c r="W138" s="42"/>
      <c r="X138" s="106"/>
      <c r="Y138" s="107"/>
    </row>
    <row r="139" spans="1:25">
      <c r="A139" s="114"/>
      <c r="B139" s="114"/>
      <c r="C139" s="114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4"/>
      <c r="Y139" s="115"/>
    </row>
    <row r="150" s="17" customFormat="1" spans="3:25">
      <c r="C150" s="107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107"/>
      <c r="Y150" s="42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55"/>
  <sheetViews>
    <sheetView workbookViewId="0">
      <selection activeCell="X43" sqref="X43"/>
    </sheetView>
  </sheetViews>
  <sheetFormatPr defaultColWidth="9" defaultRowHeight="14"/>
  <cols>
    <col min="1" max="1" width="9" style="17"/>
    <col min="2" max="2" width="14" style="89" customWidth="1"/>
    <col min="3" max="3" width="6.54545454545455" style="42" customWidth="1"/>
    <col min="4" max="4" width="11.8181818181818" style="17" customWidth="1"/>
    <col min="5" max="6" width="4.54545454545455" style="17" customWidth="1"/>
    <col min="7" max="7" width="6.54545454545455" style="17" customWidth="1"/>
    <col min="8" max="8" width="18.5454545454545" style="17" customWidth="1"/>
    <col min="9" max="9" width="4.54545454545455" style="42" customWidth="1"/>
    <col min="10" max="10" width="4.54545454545455" style="17" customWidth="1"/>
    <col min="11" max="11" width="6.54545454545455" style="89" customWidth="1"/>
    <col min="12" max="12" width="15.1818181818182" style="42" customWidth="1"/>
    <col min="13" max="15" width="4.54545454545455" style="17" customWidth="1"/>
    <col min="16" max="16" width="7.54545454545455" style="89" customWidth="1"/>
    <col min="17" max="17" width="24.1818181818182" style="42" customWidth="1"/>
    <col min="18" max="18" width="9" style="17"/>
    <col min="19" max="19" width="7.54545454545455" style="89" customWidth="1"/>
    <col min="20" max="20" width="18.5454545454545" style="42" customWidth="1"/>
    <col min="21" max="21" width="3.54545454545455" style="17" customWidth="1"/>
    <col min="22" max="22" width="6.54545454545455" style="17" customWidth="1"/>
    <col min="23" max="23" width="5.54545454545455" style="17" customWidth="1"/>
    <col min="24" max="24" width="14" style="17" customWidth="1"/>
    <col min="25" max="25" width="9.18181818181818" style="17" customWidth="1"/>
    <col min="26" max="26" width="14" style="17" customWidth="1"/>
    <col min="27" max="27" width="9.54545454545454" style="17" customWidth="1"/>
    <col min="28" max="28" width="11.8181818181818" style="17" customWidth="1"/>
    <col min="29" max="29" width="2.54545454545455" style="17" customWidth="1"/>
    <col min="30" max="16384" width="9" style="17"/>
  </cols>
  <sheetData>
    <row r="3" spans="3:26">
      <c r="C3" s="69" t="s">
        <v>551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552</v>
      </c>
      <c r="Q3" s="69"/>
      <c r="R3" s="69"/>
      <c r="S3" s="69"/>
      <c r="T3" s="69"/>
      <c r="W3" s="69" t="s">
        <v>553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7" customFormat="1" spans="2:20">
      <c r="B5" s="89"/>
      <c r="C5" s="42"/>
      <c r="I5" s="42"/>
      <c r="K5" s="89"/>
      <c r="L5" s="42"/>
      <c r="P5" s="89"/>
      <c r="Q5" s="42"/>
      <c r="S5" s="89"/>
      <c r="T5" s="42"/>
    </row>
    <row r="6" s="17" customFormat="1" spans="2:20">
      <c r="B6" s="89"/>
      <c r="C6" s="42"/>
      <c r="I6" s="42"/>
      <c r="K6" s="89"/>
      <c r="L6" s="42"/>
      <c r="P6" s="89"/>
      <c r="Q6" s="42"/>
      <c r="S6" s="89"/>
      <c r="T6" s="42"/>
    </row>
    <row r="7" s="17" customFormat="1" spans="2:26">
      <c r="B7" s="89"/>
      <c r="C7" s="89"/>
      <c r="E7" s="42" t="s">
        <v>554</v>
      </c>
      <c r="I7" s="42" t="s">
        <v>554</v>
      </c>
      <c r="M7" s="42" t="s">
        <v>554</v>
      </c>
      <c r="Z7" s="17" t="s">
        <v>555</v>
      </c>
    </row>
    <row r="8" s="17" customFormat="1" spans="2:23">
      <c r="B8" s="89"/>
      <c r="C8" s="90" t="s">
        <v>556</v>
      </c>
      <c r="D8" s="89" t="s">
        <v>367</v>
      </c>
      <c r="E8" s="42">
        <v>1</v>
      </c>
      <c r="G8" s="91" t="s">
        <v>557</v>
      </c>
      <c r="H8" s="17" t="s">
        <v>452</v>
      </c>
      <c r="I8" s="42">
        <v>2</v>
      </c>
      <c r="K8" s="97" t="s">
        <v>558</v>
      </c>
      <c r="L8" s="17" t="s">
        <v>470</v>
      </c>
      <c r="M8" s="42">
        <v>5</v>
      </c>
      <c r="P8" s="98" t="s">
        <v>559</v>
      </c>
      <c r="Q8" s="17" t="s">
        <v>560</v>
      </c>
      <c r="S8" s="103" t="s">
        <v>561</v>
      </c>
      <c r="T8" s="101" t="s">
        <v>562</v>
      </c>
      <c r="W8" s="104" t="s">
        <v>563</v>
      </c>
    </row>
    <row r="9" s="17" customFormat="1" spans="2:26">
      <c r="B9" s="89"/>
      <c r="C9" s="17"/>
      <c r="D9" s="89" t="s">
        <v>359</v>
      </c>
      <c r="E9" s="42">
        <v>1</v>
      </c>
      <c r="H9" s="17" t="s">
        <v>472</v>
      </c>
      <c r="I9" s="42">
        <v>1</v>
      </c>
      <c r="L9" s="17" t="s">
        <v>475</v>
      </c>
      <c r="M9" s="42">
        <v>5</v>
      </c>
      <c r="Q9" s="17" t="s">
        <v>564</v>
      </c>
      <c r="T9" s="101" t="s">
        <v>565</v>
      </c>
      <c r="X9" s="17" t="s">
        <v>367</v>
      </c>
      <c r="Z9" s="17" t="s">
        <v>566</v>
      </c>
    </row>
    <row r="10" s="17" customFormat="1" spans="2:26">
      <c r="B10" s="89"/>
      <c r="C10" s="17"/>
      <c r="D10" s="89" t="s">
        <v>373</v>
      </c>
      <c r="E10" s="42">
        <v>1</v>
      </c>
      <c r="H10" s="17" t="s">
        <v>459</v>
      </c>
      <c r="I10" s="42">
        <v>1</v>
      </c>
      <c r="L10" s="17" t="s">
        <v>368</v>
      </c>
      <c r="M10" s="42">
        <v>3</v>
      </c>
      <c r="Q10" s="17" t="s">
        <v>567</v>
      </c>
      <c r="T10" s="17" t="s">
        <v>568</v>
      </c>
      <c r="X10" s="89" t="s">
        <v>359</v>
      </c>
      <c r="Z10" s="17" t="s">
        <v>569</v>
      </c>
    </row>
    <row r="11" s="17" customFormat="1" spans="2:20">
      <c r="B11" s="89"/>
      <c r="C11" s="17"/>
      <c r="D11" s="17" t="s">
        <v>403</v>
      </c>
      <c r="E11" s="42">
        <v>3</v>
      </c>
      <c r="H11" s="17" t="s">
        <v>401</v>
      </c>
      <c r="I11" s="42">
        <v>1</v>
      </c>
      <c r="L11" s="17" t="s">
        <v>505</v>
      </c>
      <c r="M11" s="42">
        <v>5</v>
      </c>
      <c r="T11" s="42"/>
    </row>
    <row r="12" s="17" customFormat="1" spans="2:13">
      <c r="B12" s="89"/>
      <c r="C12" s="17"/>
      <c r="D12" s="17" t="s">
        <v>364</v>
      </c>
      <c r="E12" s="42">
        <v>3</v>
      </c>
      <c r="H12" s="17" t="s">
        <v>411</v>
      </c>
      <c r="I12" s="42">
        <v>1</v>
      </c>
      <c r="L12" s="17" t="s">
        <v>402</v>
      </c>
      <c r="M12" s="42">
        <v>3</v>
      </c>
    </row>
    <row r="13" s="17" customFormat="1" spans="2:26">
      <c r="B13" s="89"/>
      <c r="C13" s="17"/>
      <c r="D13" s="17" t="s">
        <v>436</v>
      </c>
      <c r="E13" s="42" t="s">
        <v>381</v>
      </c>
      <c r="H13" s="17" t="s">
        <v>424</v>
      </c>
      <c r="I13" s="42" t="s">
        <v>385</v>
      </c>
      <c r="L13" s="17" t="s">
        <v>487</v>
      </c>
      <c r="M13" s="42">
        <v>5</v>
      </c>
      <c r="P13" s="99" t="s">
        <v>570</v>
      </c>
      <c r="Q13" s="17" t="s">
        <v>571</v>
      </c>
      <c r="S13" s="105" t="s">
        <v>572</v>
      </c>
      <c r="T13" s="17" t="s">
        <v>573</v>
      </c>
      <c r="X13" s="17" t="s">
        <v>495</v>
      </c>
      <c r="Z13" s="17" t="s">
        <v>574</v>
      </c>
    </row>
    <row r="14" s="17" customFormat="1" spans="2:26">
      <c r="B14" s="89"/>
      <c r="C14" s="17"/>
      <c r="H14" s="17" t="s">
        <v>448</v>
      </c>
      <c r="I14" s="42" t="s">
        <v>385</v>
      </c>
      <c r="L14" s="17" t="s">
        <v>423</v>
      </c>
      <c r="M14" s="42">
        <v>5</v>
      </c>
      <c r="Q14" s="17" t="s">
        <v>575</v>
      </c>
      <c r="T14" s="42"/>
      <c r="X14" s="17" t="s">
        <v>417</v>
      </c>
      <c r="Z14" s="17" t="s">
        <v>576</v>
      </c>
    </row>
    <row r="15" s="17" customFormat="1" spans="2:17">
      <c r="B15" s="89"/>
      <c r="C15" s="17"/>
      <c r="H15" s="17" t="s">
        <v>410</v>
      </c>
      <c r="I15" s="42">
        <v>3</v>
      </c>
      <c r="L15" s="17" t="s">
        <v>462</v>
      </c>
      <c r="M15" s="42">
        <v>3</v>
      </c>
      <c r="Q15" s="17" t="s">
        <v>577</v>
      </c>
    </row>
    <row r="16" s="17" customFormat="1" spans="2:13">
      <c r="B16" s="89"/>
      <c r="C16" s="17"/>
      <c r="H16" s="17" t="s">
        <v>412</v>
      </c>
      <c r="I16" s="42">
        <v>3</v>
      </c>
      <c r="L16" s="17" t="s">
        <v>422</v>
      </c>
      <c r="M16" s="42">
        <v>5</v>
      </c>
    </row>
    <row r="17" s="17" customFormat="1" spans="2:26">
      <c r="B17" s="89"/>
      <c r="C17" s="17"/>
      <c r="H17" s="17" t="s">
        <v>395</v>
      </c>
      <c r="I17" s="42">
        <v>5</v>
      </c>
      <c r="L17" s="100" t="s">
        <v>530</v>
      </c>
      <c r="M17" s="42" t="s">
        <v>166</v>
      </c>
      <c r="X17" s="17" t="s">
        <v>455</v>
      </c>
      <c r="Z17" s="17" t="s">
        <v>578</v>
      </c>
    </row>
    <row r="18" s="17" customFormat="1" spans="2:26">
      <c r="B18" s="89"/>
      <c r="C18" s="17"/>
      <c r="H18" s="17" t="s">
        <v>375</v>
      </c>
      <c r="I18" s="42">
        <v>5</v>
      </c>
      <c r="L18" s="100" t="s">
        <v>496</v>
      </c>
      <c r="M18" s="42" t="s">
        <v>385</v>
      </c>
      <c r="X18" s="17" t="s">
        <v>494</v>
      </c>
      <c r="Z18" s="17" t="s">
        <v>579</v>
      </c>
    </row>
    <row r="19" s="17" customFormat="1" spans="2:15">
      <c r="B19" s="89"/>
      <c r="C19" s="17"/>
      <c r="H19" s="17" t="s">
        <v>494</v>
      </c>
      <c r="I19" s="42">
        <v>3</v>
      </c>
      <c r="L19" s="100" t="s">
        <v>580</v>
      </c>
      <c r="M19" s="42" t="s">
        <v>385</v>
      </c>
      <c r="N19" s="42"/>
      <c r="O19" s="42"/>
    </row>
    <row r="20" s="17" customFormat="1" spans="2:26">
      <c r="B20" s="89"/>
      <c r="C20" s="17"/>
      <c r="H20" s="17" t="s">
        <v>493</v>
      </c>
      <c r="I20" s="42">
        <v>3</v>
      </c>
      <c r="L20" s="100" t="s">
        <v>457</v>
      </c>
      <c r="M20" s="42" t="s">
        <v>385</v>
      </c>
      <c r="X20" s="17" t="s">
        <v>375</v>
      </c>
      <c r="Z20" s="17" t="s">
        <v>581</v>
      </c>
    </row>
    <row r="21" s="17" customFormat="1" spans="2:26">
      <c r="B21" s="89"/>
      <c r="C21" s="17"/>
      <c r="H21" s="17" t="s">
        <v>522</v>
      </c>
      <c r="I21" s="42">
        <v>2</v>
      </c>
      <c r="L21" s="100" t="s">
        <v>484</v>
      </c>
      <c r="M21" s="42" t="s">
        <v>166</v>
      </c>
      <c r="X21" s="17" t="s">
        <v>446</v>
      </c>
      <c r="Z21" s="17" t="s">
        <v>582</v>
      </c>
    </row>
    <row r="22" s="17" customFormat="1" spans="2:13">
      <c r="B22" s="89"/>
      <c r="C22" s="17"/>
      <c r="H22" s="17" t="s">
        <v>362</v>
      </c>
      <c r="I22" s="42">
        <v>5</v>
      </c>
      <c r="L22" s="100" t="s">
        <v>476</v>
      </c>
      <c r="M22" s="42" t="s">
        <v>166</v>
      </c>
    </row>
    <row r="23" s="17" customFormat="1" spans="2:13">
      <c r="B23" s="89"/>
      <c r="C23" s="17"/>
      <c r="H23" s="17" t="s">
        <v>446</v>
      </c>
      <c r="I23" s="42">
        <v>3</v>
      </c>
      <c r="L23" s="17" t="s">
        <v>583</v>
      </c>
      <c r="M23" s="42" t="s">
        <v>95</v>
      </c>
    </row>
    <row r="24" s="17" customFormat="1" spans="2:26">
      <c r="B24" s="89"/>
      <c r="C24" s="17"/>
      <c r="H24" s="17" t="s">
        <v>495</v>
      </c>
      <c r="I24" s="42">
        <v>3</v>
      </c>
      <c r="L24" s="17" t="s">
        <v>584</v>
      </c>
      <c r="M24" s="42" t="s">
        <v>95</v>
      </c>
      <c r="X24" s="17" t="s">
        <v>388</v>
      </c>
      <c r="Z24" s="17" t="s">
        <v>585</v>
      </c>
    </row>
    <row r="25" s="17" customFormat="1" spans="2:13">
      <c r="B25" s="89"/>
      <c r="C25" s="17"/>
      <c r="H25" s="17" t="s">
        <v>382</v>
      </c>
      <c r="I25" s="42" t="s">
        <v>95</v>
      </c>
      <c r="L25" s="101" t="s">
        <v>586</v>
      </c>
      <c r="M25" s="42" t="s">
        <v>381</v>
      </c>
    </row>
    <row r="26" s="17" customFormat="1" spans="2:26">
      <c r="B26" s="89"/>
      <c r="C26" s="17"/>
      <c r="I26" s="42"/>
      <c r="L26" s="17" t="s">
        <v>430</v>
      </c>
      <c r="M26" s="95" t="s">
        <v>166</v>
      </c>
      <c r="X26" s="17" t="s">
        <v>370</v>
      </c>
      <c r="Z26" s="17" t="s">
        <v>587</v>
      </c>
    </row>
    <row r="27" spans="12:13">
      <c r="L27" s="17" t="s">
        <v>428</v>
      </c>
      <c r="M27" s="95" t="s">
        <v>166</v>
      </c>
    </row>
    <row r="28" customFormat="1" spans="2:26">
      <c r="B28" s="89"/>
      <c r="C28" s="42"/>
      <c r="I28" s="42"/>
      <c r="K28" s="89"/>
      <c r="L28" s="17"/>
      <c r="P28" s="89"/>
      <c r="Q28" s="42"/>
      <c r="S28" s="89"/>
      <c r="T28" s="42"/>
      <c r="X28" s="17"/>
      <c r="Y28" s="17"/>
      <c r="Z28" s="17"/>
    </row>
    <row r="29" s="17" customFormat="1" spans="2:20">
      <c r="B29" s="89"/>
      <c r="C29" s="42"/>
      <c r="I29" s="42"/>
      <c r="K29" s="89"/>
      <c r="L29" s="42"/>
      <c r="P29" s="89"/>
      <c r="Q29" s="42"/>
      <c r="S29" s="89"/>
      <c r="T29" s="42"/>
    </row>
    <row r="30" s="17" customFormat="1" spans="2:26">
      <c r="B30" s="89"/>
      <c r="C30" s="92" t="s">
        <v>588</v>
      </c>
      <c r="D30" s="17" t="s">
        <v>379</v>
      </c>
      <c r="E30" s="42">
        <v>4</v>
      </c>
      <c r="G30" s="93" t="s">
        <v>589</v>
      </c>
      <c r="H30" s="89" t="s">
        <v>393</v>
      </c>
      <c r="I30" s="42">
        <v>1</v>
      </c>
      <c r="K30" s="102" t="s">
        <v>590</v>
      </c>
      <c r="L30" s="17" t="s">
        <v>438</v>
      </c>
      <c r="M30" s="42">
        <v>1</v>
      </c>
      <c r="X30" s="17" t="s">
        <v>419</v>
      </c>
      <c r="Z30" s="17" t="s">
        <v>591</v>
      </c>
    </row>
    <row r="31" s="17" customFormat="1" spans="2:26">
      <c r="B31" s="89"/>
      <c r="C31" s="17"/>
      <c r="D31" s="17" t="s">
        <v>386</v>
      </c>
      <c r="E31" s="42">
        <v>3</v>
      </c>
      <c r="H31" s="17" t="s">
        <v>471</v>
      </c>
      <c r="I31" s="42">
        <v>1</v>
      </c>
      <c r="L31" s="17" t="s">
        <v>387</v>
      </c>
      <c r="M31" s="42">
        <v>3</v>
      </c>
      <c r="X31" s="17" t="s">
        <v>395</v>
      </c>
      <c r="Z31" s="17" t="s">
        <v>592</v>
      </c>
    </row>
    <row r="32" s="17" customFormat="1" spans="2:26">
      <c r="B32" s="89"/>
      <c r="C32" s="17"/>
      <c r="D32" s="17" t="s">
        <v>441</v>
      </c>
      <c r="E32" s="42">
        <v>3</v>
      </c>
      <c r="H32" s="17" t="s">
        <v>414</v>
      </c>
      <c r="I32" s="42">
        <v>1</v>
      </c>
      <c r="L32" s="17" t="s">
        <v>451</v>
      </c>
      <c r="M32" s="42">
        <v>1</v>
      </c>
      <c r="X32" s="17" t="s">
        <v>493</v>
      </c>
      <c r="Z32" s="17" t="s">
        <v>593</v>
      </c>
    </row>
    <row r="33" s="17" customFormat="1" spans="2:26">
      <c r="B33" s="89"/>
      <c r="C33" s="17"/>
      <c r="D33" s="17" t="s">
        <v>480</v>
      </c>
      <c r="E33" s="42">
        <v>3</v>
      </c>
      <c r="H33" s="17" t="s">
        <v>406</v>
      </c>
      <c r="I33" s="42">
        <v>5</v>
      </c>
      <c r="L33" s="17" t="s">
        <v>509</v>
      </c>
      <c r="M33" s="42">
        <v>5</v>
      </c>
      <c r="X33" s="17" t="s">
        <v>522</v>
      </c>
      <c r="Z33" s="17" t="s">
        <v>594</v>
      </c>
    </row>
    <row r="34" s="17" customFormat="1" spans="2:13">
      <c r="B34" s="89"/>
      <c r="C34" s="17"/>
      <c r="D34" s="17" t="s">
        <v>443</v>
      </c>
      <c r="E34" s="42">
        <v>3</v>
      </c>
      <c r="H34" s="17" t="s">
        <v>417</v>
      </c>
      <c r="I34" s="42">
        <v>5</v>
      </c>
      <c r="L34" s="17" t="s">
        <v>369</v>
      </c>
      <c r="M34" s="42">
        <v>5</v>
      </c>
    </row>
    <row r="35" s="17" customFormat="1" spans="2:13">
      <c r="B35" s="89"/>
      <c r="C35" s="17"/>
      <c r="D35" s="17" t="s">
        <v>418</v>
      </c>
      <c r="E35" s="42" t="s">
        <v>381</v>
      </c>
      <c r="H35" s="17" t="s">
        <v>419</v>
      </c>
      <c r="I35" s="42">
        <v>3</v>
      </c>
      <c r="L35" s="17" t="s">
        <v>467</v>
      </c>
      <c r="M35" s="42">
        <v>5</v>
      </c>
    </row>
    <row r="36" s="17" customFormat="1" spans="2:20">
      <c r="B36" s="89"/>
      <c r="C36" s="17"/>
      <c r="D36" s="94" t="s">
        <v>388</v>
      </c>
      <c r="E36" s="95" t="s">
        <v>166</v>
      </c>
      <c r="H36" s="17" t="s">
        <v>455</v>
      </c>
      <c r="I36" s="42">
        <v>3</v>
      </c>
      <c r="L36" s="17" t="s">
        <v>407</v>
      </c>
      <c r="M36" s="42">
        <v>3</v>
      </c>
      <c r="S36" s="89" t="s">
        <v>595</v>
      </c>
      <c r="T36" s="42"/>
    </row>
    <row r="37" s="17" customFormat="1" spans="2:21">
      <c r="B37" s="89"/>
      <c r="C37" s="17"/>
      <c r="D37" s="17" t="s">
        <v>596</v>
      </c>
      <c r="E37" s="42" t="s">
        <v>95</v>
      </c>
      <c r="H37" s="17" t="s">
        <v>437</v>
      </c>
      <c r="I37" s="42">
        <v>3</v>
      </c>
      <c r="L37" s="17" t="s">
        <v>519</v>
      </c>
      <c r="M37" s="42">
        <v>5</v>
      </c>
      <c r="S37" s="89"/>
      <c r="T37" s="94" t="s">
        <v>388</v>
      </c>
      <c r="U37" s="17" t="s">
        <v>597</v>
      </c>
    </row>
    <row r="38" s="17" customFormat="1" spans="2:21">
      <c r="B38" s="89"/>
      <c r="C38" s="17"/>
      <c r="H38" s="17" t="s">
        <v>435</v>
      </c>
      <c r="I38" s="42">
        <v>5</v>
      </c>
      <c r="L38" s="17" t="s">
        <v>501</v>
      </c>
      <c r="M38" s="42">
        <v>5</v>
      </c>
      <c r="T38" s="17" t="s">
        <v>382</v>
      </c>
      <c r="U38" s="17" t="s">
        <v>598</v>
      </c>
    </row>
    <row r="39" s="17" customFormat="1" spans="2:21">
      <c r="B39" s="89"/>
      <c r="C39" s="17"/>
      <c r="H39" s="17" t="s">
        <v>394</v>
      </c>
      <c r="I39" s="42">
        <v>3</v>
      </c>
      <c r="L39" s="17" t="s">
        <v>392</v>
      </c>
      <c r="M39" s="42">
        <v>3</v>
      </c>
      <c r="T39" s="17" t="s">
        <v>516</v>
      </c>
      <c r="U39" s="17" t="s">
        <v>599</v>
      </c>
    </row>
    <row r="40" s="17" customFormat="1" spans="2:21">
      <c r="B40" s="89"/>
      <c r="C40" s="17"/>
      <c r="H40" s="17" t="s">
        <v>398</v>
      </c>
      <c r="I40" s="42">
        <v>3</v>
      </c>
      <c r="L40" s="17" t="s">
        <v>502</v>
      </c>
      <c r="M40" s="42">
        <v>5</v>
      </c>
      <c r="T40" s="17" t="s">
        <v>429</v>
      </c>
      <c r="U40" s="17" t="s">
        <v>599</v>
      </c>
    </row>
    <row r="41" s="17" customFormat="1" spans="2:21">
      <c r="B41" s="89"/>
      <c r="C41" s="17"/>
      <c r="H41" s="17" t="s">
        <v>374</v>
      </c>
      <c r="I41" s="42">
        <v>3</v>
      </c>
      <c r="L41" s="17" t="s">
        <v>456</v>
      </c>
      <c r="M41" s="42" t="s">
        <v>166</v>
      </c>
      <c r="T41" s="17" t="s">
        <v>413</v>
      </c>
      <c r="U41" s="17" t="s">
        <v>599</v>
      </c>
    </row>
    <row r="42" s="17" customFormat="1" spans="2:21">
      <c r="B42" s="89"/>
      <c r="C42" s="17"/>
      <c r="H42" s="17" t="s">
        <v>376</v>
      </c>
      <c r="I42" s="42">
        <v>3</v>
      </c>
      <c r="L42" s="17" t="s">
        <v>463</v>
      </c>
      <c r="M42" s="42" t="s">
        <v>529</v>
      </c>
      <c r="T42" s="17" t="s">
        <v>430</v>
      </c>
      <c r="U42" s="17" t="s">
        <v>600</v>
      </c>
    </row>
    <row r="43" s="17" customFormat="1" spans="2:21">
      <c r="B43" s="89"/>
      <c r="C43" s="17"/>
      <c r="H43" s="17" t="s">
        <v>370</v>
      </c>
      <c r="I43" s="42">
        <v>3</v>
      </c>
      <c r="L43" s="17" t="s">
        <v>506</v>
      </c>
      <c r="M43" s="42" t="s">
        <v>166</v>
      </c>
      <c r="T43" s="17" t="s">
        <v>428</v>
      </c>
      <c r="U43" s="17" t="s">
        <v>600</v>
      </c>
    </row>
    <row r="44" s="17" customFormat="1" spans="2:21">
      <c r="B44" s="89"/>
      <c r="C44" s="17"/>
      <c r="H44" s="17" t="s">
        <v>363</v>
      </c>
      <c r="I44" s="42" t="s">
        <v>381</v>
      </c>
      <c r="L44" s="17" t="s">
        <v>490</v>
      </c>
      <c r="M44" s="42" t="s">
        <v>166</v>
      </c>
      <c r="T44" s="17" t="s">
        <v>601</v>
      </c>
      <c r="U44" s="17" t="s">
        <v>602</v>
      </c>
    </row>
    <row r="45" s="17" customFormat="1" spans="2:21">
      <c r="B45" s="89"/>
      <c r="C45" s="17"/>
      <c r="H45" s="17" t="s">
        <v>389</v>
      </c>
      <c r="I45" s="42" t="s">
        <v>385</v>
      </c>
      <c r="L45" s="17" t="s">
        <v>479</v>
      </c>
      <c r="M45" s="42" t="s">
        <v>166</v>
      </c>
      <c r="T45" s="17" t="s">
        <v>603</v>
      </c>
      <c r="U45" s="17" t="s">
        <v>602</v>
      </c>
    </row>
    <row r="46" s="17" customFormat="1" spans="2:21">
      <c r="B46" s="89"/>
      <c r="C46" s="17"/>
      <c r="H46" s="17" t="s">
        <v>380</v>
      </c>
      <c r="I46" s="42" t="s">
        <v>166</v>
      </c>
      <c r="L46" s="101" t="s">
        <v>458</v>
      </c>
      <c r="M46" s="42" t="s">
        <v>385</v>
      </c>
      <c r="T46" s="17" t="s">
        <v>604</v>
      </c>
      <c r="U46" s="17" t="s">
        <v>602</v>
      </c>
    </row>
    <row r="47" s="17" customFormat="1" spans="2:13">
      <c r="B47" s="89"/>
      <c r="C47" s="17"/>
      <c r="H47" s="17" t="s">
        <v>516</v>
      </c>
      <c r="I47" s="42" t="s">
        <v>166</v>
      </c>
      <c r="L47" s="17" t="s">
        <v>442</v>
      </c>
      <c r="M47" s="42" t="s">
        <v>166</v>
      </c>
    </row>
    <row r="48" s="17" customFormat="1" spans="2:17">
      <c r="B48" s="89"/>
      <c r="C48" s="42"/>
      <c r="G48" s="96"/>
      <c r="H48" s="17" t="s">
        <v>429</v>
      </c>
      <c r="I48" s="42" t="s">
        <v>166</v>
      </c>
      <c r="K48" s="89"/>
      <c r="L48" s="17" t="s">
        <v>601</v>
      </c>
      <c r="M48" s="95" t="s">
        <v>381</v>
      </c>
      <c r="P48" s="89"/>
      <c r="Q48" s="42"/>
    </row>
    <row r="49" s="17" customFormat="1" spans="2:17">
      <c r="B49" s="89"/>
      <c r="C49" s="42"/>
      <c r="D49" s="89"/>
      <c r="G49" s="96"/>
      <c r="H49" s="17" t="s">
        <v>413</v>
      </c>
      <c r="I49" s="42" t="s">
        <v>95</v>
      </c>
      <c r="K49" s="89"/>
      <c r="L49" s="17" t="s">
        <v>603</v>
      </c>
      <c r="M49" s="95" t="s">
        <v>166</v>
      </c>
      <c r="P49" s="89"/>
      <c r="Q49" s="42"/>
    </row>
    <row r="50" s="17" customFormat="1" spans="2:20">
      <c r="B50" s="89"/>
      <c r="C50" s="42"/>
      <c r="G50" s="96"/>
      <c r="I50" s="42"/>
      <c r="K50" s="89"/>
      <c r="L50" s="17" t="s">
        <v>604</v>
      </c>
      <c r="M50" s="95" t="s">
        <v>166</v>
      </c>
      <c r="P50" s="89"/>
      <c r="Q50" s="42"/>
      <c r="S50" s="89"/>
      <c r="T50" s="42"/>
    </row>
    <row r="51" s="17" customFormat="1" spans="2:20">
      <c r="B51" s="89"/>
      <c r="C51" s="42"/>
      <c r="G51" s="96"/>
      <c r="I51" s="42"/>
      <c r="K51" s="89"/>
      <c r="L51" s="42"/>
      <c r="P51" s="89"/>
      <c r="Q51" s="42"/>
      <c r="S51" s="89"/>
      <c r="T51" s="42"/>
    </row>
    <row r="52" s="17" customFormat="1" spans="2:20">
      <c r="B52" s="89"/>
      <c r="C52" s="42"/>
      <c r="G52" s="96"/>
      <c r="I52" s="42"/>
      <c r="K52" s="89"/>
      <c r="L52" s="42"/>
      <c r="P52" s="89"/>
      <c r="Q52" s="42"/>
      <c r="S52" s="89"/>
      <c r="T52" s="42"/>
    </row>
    <row r="53" s="17" customFormat="1" spans="2:20">
      <c r="B53" s="89"/>
      <c r="C53" s="42"/>
      <c r="G53" s="96"/>
      <c r="I53" s="42"/>
      <c r="K53" s="89"/>
      <c r="L53" s="42"/>
      <c r="P53" s="89"/>
      <c r="Q53" s="42"/>
      <c r="S53" s="89"/>
      <c r="T53" s="42"/>
    </row>
    <row r="54" s="17" customFormat="1" spans="2:20">
      <c r="B54" s="89"/>
      <c r="C54" s="42"/>
      <c r="G54" s="96"/>
      <c r="I54" s="42"/>
      <c r="K54" s="89"/>
      <c r="L54" s="42"/>
      <c r="P54" s="89"/>
      <c r="Q54" s="42"/>
      <c r="S54" s="89"/>
      <c r="T54" s="42"/>
    </row>
    <row r="55" s="17" customFormat="1" spans="2:20">
      <c r="B55" s="89"/>
      <c r="C55" s="42"/>
      <c r="G55" s="96"/>
      <c r="I55" s="42"/>
      <c r="K55" s="89"/>
      <c r="L55" s="42"/>
      <c r="P55" s="89"/>
      <c r="Q55" s="42"/>
      <c r="S55" s="89"/>
      <c r="T55" s="42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605</v>
      </c>
      <c r="E4" s="21" t="s">
        <v>606</v>
      </c>
      <c r="F4" s="62"/>
    </row>
    <row r="5" customFormat="1" spans="3:6">
      <c r="C5" s="63" t="s">
        <v>607</v>
      </c>
      <c r="E5" s="21" t="s">
        <v>608</v>
      </c>
      <c r="F5" s="64"/>
    </row>
    <row r="6" customFormat="1" spans="3:18">
      <c r="C6" s="63" t="s">
        <v>609</v>
      </c>
      <c r="E6" s="21" t="s">
        <v>610</v>
      </c>
      <c r="F6" s="65"/>
      <c r="N6" s="21" t="s">
        <v>611</v>
      </c>
      <c r="P6" s="21" t="s">
        <v>612</v>
      </c>
      <c r="Q6" s="86"/>
      <c r="R6" s="21">
        <v>20</v>
      </c>
    </row>
    <row r="7" customFormat="1" spans="3:18">
      <c r="C7" s="66" t="s">
        <v>613</v>
      </c>
      <c r="E7" s="21" t="s">
        <v>614</v>
      </c>
      <c r="F7" s="67"/>
      <c r="N7" s="21" t="s">
        <v>615</v>
      </c>
      <c r="P7" s="21" t="s">
        <v>616</v>
      </c>
      <c r="Q7" s="87"/>
      <c r="R7" s="21">
        <v>300</v>
      </c>
    </row>
    <row r="8" customFormat="1" spans="3:18">
      <c r="C8" s="63" t="s">
        <v>617</v>
      </c>
      <c r="E8" s="21" t="s">
        <v>618</v>
      </c>
      <c r="F8" s="68"/>
      <c r="N8" s="21" t="s">
        <v>619</v>
      </c>
      <c r="P8" s="21" t="s">
        <v>620</v>
      </c>
      <c r="Q8" s="88"/>
      <c r="R8" s="21">
        <v>600</v>
      </c>
    </row>
    <row r="9" customFormat="1"/>
    <row r="10" customFormat="1"/>
    <row r="11" customFormat="1"/>
    <row r="12" customFormat="1" spans="3:19">
      <c r="C12" s="69" t="s">
        <v>621</v>
      </c>
      <c r="D12" s="69"/>
      <c r="E12" s="69"/>
      <c r="F12" s="69"/>
      <c r="G12" s="69"/>
      <c r="H12" s="69"/>
      <c r="I12" s="69"/>
      <c r="J12" s="69"/>
      <c r="N12" s="69" t="s">
        <v>622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605</v>
      </c>
      <c r="D15" s="71" t="s">
        <v>623</v>
      </c>
      <c r="E15" s="72">
        <f>E16/SUM(E16:H16)</f>
        <v>0.75</v>
      </c>
      <c r="F15" s="72">
        <f>F16/SUM(E16:F16)</f>
        <v>0.25</v>
      </c>
      <c r="N15" s="70" t="s">
        <v>611</v>
      </c>
      <c r="O15" s="71" t="s">
        <v>623</v>
      </c>
      <c r="P15" s="80">
        <f>P16/SUM(P16:S16)</f>
        <v>0.636942675159236</v>
      </c>
      <c r="Q15" s="80">
        <f>Q16/SUM(P16:S16)</f>
        <v>0.254777070063694</v>
      </c>
      <c r="R15" s="80">
        <f>R16/SUM(P16:S16)</f>
        <v>0.0721868365180467</v>
      </c>
      <c r="S15" s="80">
        <f>S16/SUM(P16:S16)</f>
        <v>0.0360934182590234</v>
      </c>
    </row>
    <row r="16" customFormat="1" spans="3:19">
      <c r="C16" s="73"/>
      <c r="D16" s="71" t="s">
        <v>624</v>
      </c>
      <c r="E16" s="74">
        <f>E18*E17</f>
        <v>18</v>
      </c>
      <c r="F16" s="74">
        <f>F18*F17</f>
        <v>6</v>
      </c>
      <c r="N16" s="73"/>
      <c r="O16" s="71" t="s">
        <v>624</v>
      </c>
      <c r="P16" s="81">
        <f t="shared" ref="P16:S16" si="0">P18*P17</f>
        <v>300</v>
      </c>
      <c r="Q16" s="81">
        <f t="shared" si="0"/>
        <v>120</v>
      </c>
      <c r="R16" s="81">
        <f t="shared" si="0"/>
        <v>34</v>
      </c>
      <c r="S16" s="81">
        <f t="shared" si="0"/>
        <v>17</v>
      </c>
    </row>
    <row r="17" customFormat="1" spans="3:19">
      <c r="C17" s="73"/>
      <c r="D17" s="75" t="s">
        <v>625</v>
      </c>
      <c r="E17" s="76">
        <v>3</v>
      </c>
      <c r="F17" s="76">
        <v>1</v>
      </c>
      <c r="N17" s="73"/>
      <c r="O17" s="82" t="s">
        <v>625</v>
      </c>
      <c r="P17" s="83">
        <v>50</v>
      </c>
      <c r="Q17" s="83">
        <v>20</v>
      </c>
      <c r="R17" s="83">
        <v>2</v>
      </c>
      <c r="S17" s="83">
        <v>1</v>
      </c>
    </row>
    <row r="18" customFormat="1" spans="3:19">
      <c r="C18" s="73"/>
      <c r="D18" s="75" t="s">
        <v>626</v>
      </c>
      <c r="E18" s="76">
        <v>6</v>
      </c>
      <c r="F18" s="76">
        <v>6</v>
      </c>
      <c r="N18" s="73"/>
      <c r="O18" s="75" t="s">
        <v>626</v>
      </c>
      <c r="P18" s="76">
        <v>6</v>
      </c>
      <c r="Q18" s="76">
        <v>6</v>
      </c>
      <c r="R18" s="76">
        <v>17</v>
      </c>
      <c r="S18" s="76">
        <v>17</v>
      </c>
    </row>
    <row r="19" customFormat="1" spans="3:19">
      <c r="C19" s="77"/>
      <c r="D19" s="78" t="s">
        <v>627</v>
      </c>
      <c r="E19" s="79" t="s">
        <v>628</v>
      </c>
      <c r="F19" s="79" t="s">
        <v>3</v>
      </c>
      <c r="N19" s="77"/>
      <c r="O19" s="79" t="s">
        <v>627</v>
      </c>
      <c r="P19" s="79" t="s">
        <v>628</v>
      </c>
      <c r="Q19" s="79" t="s">
        <v>3</v>
      </c>
      <c r="R19" s="79" t="s">
        <v>629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607</v>
      </c>
      <c r="D21" s="71" t="s">
        <v>623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615</v>
      </c>
      <c r="O21" s="71" t="s">
        <v>623</v>
      </c>
      <c r="P21" s="80">
        <f>P22/SUM(P22:S22)</f>
        <v>0.623471882640587</v>
      </c>
      <c r="Q21" s="80">
        <f>Q22/SUM(P22:S22)</f>
        <v>0.249388753056235</v>
      </c>
      <c r="R21" s="80">
        <f>R22/SUM(P22:S22)</f>
        <v>0.0831295843520782</v>
      </c>
      <c r="S21" s="80">
        <f>S22/SUM(P22:S22)</f>
        <v>0.0440097799511002</v>
      </c>
    </row>
    <row r="22" customFormat="1" spans="3:19">
      <c r="C22" s="73"/>
      <c r="D22" s="71" t="s">
        <v>624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624</v>
      </c>
      <c r="P22" s="81">
        <f t="shared" ref="P22:S22" si="2">P24*P23</f>
        <v>255</v>
      </c>
      <c r="Q22" s="81">
        <f t="shared" si="2"/>
        <v>102</v>
      </c>
      <c r="R22" s="81">
        <f t="shared" si="2"/>
        <v>34</v>
      </c>
      <c r="S22" s="81">
        <f t="shared" si="2"/>
        <v>18</v>
      </c>
    </row>
    <row r="23" customFormat="1" spans="3:19">
      <c r="C23" s="73"/>
      <c r="D23" s="75" t="s">
        <v>625</v>
      </c>
      <c r="E23" s="76">
        <v>30</v>
      </c>
      <c r="F23" s="76">
        <v>5</v>
      </c>
      <c r="G23" s="76">
        <v>2</v>
      </c>
      <c r="N23" s="73"/>
      <c r="O23" s="82" t="s">
        <v>625</v>
      </c>
      <c r="P23" s="83">
        <v>15</v>
      </c>
      <c r="Q23" s="83">
        <v>6</v>
      </c>
      <c r="R23" s="83">
        <v>2</v>
      </c>
      <c r="S23" s="83">
        <v>1</v>
      </c>
    </row>
    <row r="24" customFormat="1" spans="3:19">
      <c r="C24" s="73"/>
      <c r="D24" s="75" t="s">
        <v>626</v>
      </c>
      <c r="E24" s="76">
        <v>6</v>
      </c>
      <c r="F24" s="76">
        <v>17</v>
      </c>
      <c r="G24" s="76">
        <v>17</v>
      </c>
      <c r="N24" s="73"/>
      <c r="O24" s="75" t="s">
        <v>626</v>
      </c>
      <c r="P24" s="76">
        <v>17</v>
      </c>
      <c r="Q24" s="76">
        <v>17</v>
      </c>
      <c r="R24" s="76">
        <v>17</v>
      </c>
      <c r="S24" s="76">
        <v>18</v>
      </c>
    </row>
    <row r="25" customFormat="1" spans="3:19">
      <c r="C25" s="77"/>
      <c r="D25" s="78" t="s">
        <v>627</v>
      </c>
      <c r="E25" s="79" t="s">
        <v>3</v>
      </c>
      <c r="F25" s="79" t="s">
        <v>629</v>
      </c>
      <c r="G25" s="79" t="s">
        <v>7</v>
      </c>
      <c r="N25" s="77"/>
      <c r="O25" s="79" t="s">
        <v>627</v>
      </c>
      <c r="P25" s="79" t="s">
        <v>629</v>
      </c>
      <c r="Q25" s="79" t="s">
        <v>7</v>
      </c>
      <c r="R25" s="79" t="s">
        <v>630</v>
      </c>
      <c r="S25" s="79" t="s">
        <v>631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609</v>
      </c>
      <c r="D27" s="71" t="s">
        <v>623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4" t="s">
        <v>619</v>
      </c>
      <c r="O27" s="71" t="s">
        <v>623</v>
      </c>
      <c r="P27" s="80">
        <f>P28/SUM(P28:S28)</f>
        <v>0.547847741017431</v>
      </c>
      <c r="Q27" s="80">
        <f>Q28/SUM(P28:S28)</f>
        <v>0.35965848452508</v>
      </c>
      <c r="R27" s="80">
        <f>R28/SUM(P28:S28)</f>
        <v>0.0626111704019922</v>
      </c>
      <c r="S27" s="80">
        <f>S28/SUM(P28:S28)</f>
        <v>0.0298826040554963</v>
      </c>
    </row>
    <row r="28" customFormat="1" spans="3:19">
      <c r="C28" s="73"/>
      <c r="D28" s="71" t="s">
        <v>624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4"/>
      <c r="O28" s="71" t="s">
        <v>624</v>
      </c>
      <c r="P28" s="81">
        <f t="shared" ref="P28:S28" si="4">(P30*P29)+(P32*P31)</f>
        <v>1540</v>
      </c>
      <c r="Q28" s="81">
        <f t="shared" si="4"/>
        <v>1011</v>
      </c>
      <c r="R28" s="81">
        <f t="shared" si="4"/>
        <v>176</v>
      </c>
      <c r="S28" s="81">
        <f t="shared" si="4"/>
        <v>84</v>
      </c>
    </row>
    <row r="29" customFormat="1" spans="3:19">
      <c r="C29" s="73"/>
      <c r="D29" s="75" t="s">
        <v>625</v>
      </c>
      <c r="E29" s="76">
        <v>20</v>
      </c>
      <c r="F29" s="76">
        <v>10</v>
      </c>
      <c r="G29" s="76">
        <v>2</v>
      </c>
      <c r="H29" s="76">
        <v>1</v>
      </c>
      <c r="N29" s="84"/>
      <c r="O29" s="82" t="s">
        <v>625</v>
      </c>
      <c r="P29" s="83">
        <v>2</v>
      </c>
      <c r="Q29" s="83">
        <v>1</v>
      </c>
      <c r="R29" s="83">
        <v>0</v>
      </c>
      <c r="S29" s="83">
        <v>0</v>
      </c>
    </row>
    <row r="30" customFormat="1" spans="3:19">
      <c r="C30" s="73"/>
      <c r="D30" s="75" t="s">
        <v>626</v>
      </c>
      <c r="E30" s="76">
        <v>17</v>
      </c>
      <c r="F30" s="76">
        <v>17</v>
      </c>
      <c r="G30" s="76">
        <v>17</v>
      </c>
      <c r="H30" s="76">
        <v>18</v>
      </c>
      <c r="N30" s="84"/>
      <c r="O30" s="75" t="s">
        <v>626</v>
      </c>
      <c r="P30" s="76">
        <v>595</v>
      </c>
      <c r="Q30" s="76">
        <v>611</v>
      </c>
      <c r="R30" s="76">
        <v>0</v>
      </c>
      <c r="S30" s="76">
        <v>0</v>
      </c>
    </row>
    <row r="31" customFormat="1" spans="3:19">
      <c r="C31" s="77"/>
      <c r="D31" s="78" t="s">
        <v>627</v>
      </c>
      <c r="E31" s="79" t="s">
        <v>629</v>
      </c>
      <c r="F31" s="79" t="s">
        <v>7</v>
      </c>
      <c r="G31" s="79" t="s">
        <v>630</v>
      </c>
      <c r="H31" s="79" t="s">
        <v>631</v>
      </c>
      <c r="N31" s="84"/>
      <c r="O31" s="85" t="s">
        <v>632</v>
      </c>
      <c r="P31" s="76">
        <v>50</v>
      </c>
      <c r="Q31" s="76">
        <v>25</v>
      </c>
      <c r="R31" s="83">
        <v>8</v>
      </c>
      <c r="S31" s="83">
        <v>3</v>
      </c>
    </row>
    <row r="32" customFormat="1" spans="3:19">
      <c r="C32" s="61"/>
      <c r="D32" s="61"/>
      <c r="E32" s="61"/>
      <c r="F32" s="61"/>
      <c r="G32" s="61"/>
      <c r="H32" s="61"/>
      <c r="N32" s="84"/>
      <c r="O32" s="79" t="s">
        <v>633</v>
      </c>
      <c r="P32" s="79">
        <v>7</v>
      </c>
      <c r="Q32" s="79">
        <v>16</v>
      </c>
      <c r="R32" s="79">
        <v>22</v>
      </c>
      <c r="S32" s="79">
        <v>28</v>
      </c>
    </row>
    <row r="33" customFormat="1" spans="3:19">
      <c r="C33" s="70" t="s">
        <v>613</v>
      </c>
      <c r="D33" s="71" t="s">
        <v>623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4"/>
      <c r="O33" s="79" t="s">
        <v>627</v>
      </c>
      <c r="P33" s="79" t="s">
        <v>634</v>
      </c>
      <c r="Q33" s="79" t="s">
        <v>10</v>
      </c>
      <c r="R33" s="79" t="s">
        <v>635</v>
      </c>
      <c r="S33" s="79" t="s">
        <v>636</v>
      </c>
    </row>
    <row r="34" customFormat="1" spans="3:9">
      <c r="C34" s="73"/>
      <c r="D34" s="71" t="s">
        <v>624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625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626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627</v>
      </c>
      <c r="E37" s="79" t="s">
        <v>7</v>
      </c>
      <c r="F37" s="79" t="s">
        <v>630</v>
      </c>
      <c r="G37" s="79" t="s">
        <v>631</v>
      </c>
      <c r="H37" s="79" t="s">
        <v>634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617</v>
      </c>
      <c r="D39" s="71" t="s">
        <v>623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624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625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626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627</v>
      </c>
      <c r="E43" s="79" t="s">
        <v>630</v>
      </c>
      <c r="F43" s="79" t="s">
        <v>631</v>
      </c>
      <c r="G43" s="79" t="s">
        <v>634</v>
      </c>
      <c r="H43" s="79" t="s">
        <v>10</v>
      </c>
      <c r="I43" s="79" t="s">
        <v>635</v>
      </c>
      <c r="J43" s="79" t="s">
        <v>636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A1" sqref="$A1:$XFD1048576"/>
    </sheetView>
  </sheetViews>
  <sheetFormatPr defaultColWidth="8.72727272727273" defaultRowHeight="14"/>
  <cols>
    <col min="1" max="2" width="8.72727272727273" style="17"/>
    <col min="3" max="3" width="11.1818181818182" style="17" customWidth="1"/>
    <col min="4" max="4" width="5.54545454545455" style="17" customWidth="1"/>
    <col min="5" max="5" width="16.2727272727273" style="17" customWidth="1"/>
    <col min="6" max="6" width="5.54545454545455" style="17" customWidth="1"/>
    <col min="7" max="7" width="14" style="17" customWidth="1"/>
    <col min="8" max="8" width="5.54545454545455" style="17" customWidth="1"/>
    <col min="9" max="9" width="14" style="17" customWidth="1"/>
    <col min="10" max="10" width="5.54545454545455" style="17" customWidth="1"/>
    <col min="11" max="11" width="14" style="17" customWidth="1"/>
    <col min="12" max="12" width="5.54545454545455" style="17" customWidth="1"/>
    <col min="13" max="13" width="15.1818181818182" style="17" customWidth="1"/>
    <col min="14" max="14" width="5.54545454545455" style="42" customWidth="1"/>
    <col min="15" max="15" width="14" style="17" customWidth="1"/>
    <col min="16" max="16" width="8.72727272727273" style="42"/>
    <col min="17" max="16384" width="8.72727272727273" style="17"/>
  </cols>
  <sheetData>
    <row r="4" s="17" customFormat="1" spans="3:16">
      <c r="C4" s="43" t="s">
        <v>637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42"/>
      <c r="P4" s="42"/>
    </row>
    <row r="5" s="17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42"/>
      <c r="P5" s="42"/>
    </row>
    <row r="6" s="17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42"/>
      <c r="P6" s="42"/>
    </row>
    <row r="8" s="17" customFormat="1" spans="3:16">
      <c r="C8" s="49" t="s">
        <v>349</v>
      </c>
      <c r="D8" s="50" t="s">
        <v>638</v>
      </c>
      <c r="E8" s="51" t="s">
        <v>639</v>
      </c>
      <c r="F8" s="50" t="s">
        <v>640</v>
      </c>
      <c r="G8" s="51" t="s">
        <v>641</v>
      </c>
      <c r="H8" s="50" t="s">
        <v>642</v>
      </c>
      <c r="I8" s="51" t="s">
        <v>643</v>
      </c>
      <c r="J8" s="50" t="s">
        <v>644</v>
      </c>
      <c r="K8" s="51" t="s">
        <v>645</v>
      </c>
      <c r="L8" s="50" t="s">
        <v>646</v>
      </c>
      <c r="M8" s="51" t="s">
        <v>647</v>
      </c>
      <c r="N8" s="42"/>
      <c r="P8" s="42"/>
    </row>
    <row r="9" s="17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42"/>
      <c r="P9" s="42"/>
    </row>
    <row r="10" s="17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42"/>
      <c r="P10" s="42"/>
    </row>
    <row r="11" s="17" customFormat="1" spans="3:16">
      <c r="C11" s="52"/>
      <c r="D11" s="50" t="s">
        <v>648</v>
      </c>
      <c r="E11" s="51" t="s">
        <v>649</v>
      </c>
      <c r="F11" s="50" t="s">
        <v>650</v>
      </c>
      <c r="G11" s="51" t="s">
        <v>651</v>
      </c>
      <c r="H11" s="50" t="s">
        <v>652</v>
      </c>
      <c r="I11" s="51" t="s">
        <v>653</v>
      </c>
      <c r="J11" s="50" t="s">
        <v>654</v>
      </c>
      <c r="K11" s="51" t="s">
        <v>655</v>
      </c>
      <c r="L11" s="50" t="s">
        <v>656</v>
      </c>
      <c r="M11" s="51" t="s">
        <v>657</v>
      </c>
      <c r="N11" s="42"/>
      <c r="P11" s="42"/>
    </row>
    <row r="12" s="17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42"/>
      <c r="P12" s="42"/>
    </row>
    <row r="13" s="17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42"/>
      <c r="P13" s="42"/>
    </row>
    <row r="14" s="17" customFormat="1" spans="3:16">
      <c r="C14" s="52"/>
      <c r="D14" s="50" t="s">
        <v>658</v>
      </c>
      <c r="E14" s="51" t="s">
        <v>659</v>
      </c>
      <c r="F14" s="50" t="s">
        <v>660</v>
      </c>
      <c r="G14" s="51" t="s">
        <v>661</v>
      </c>
      <c r="H14" s="50" t="s">
        <v>662</v>
      </c>
      <c r="I14" s="51" t="s">
        <v>663</v>
      </c>
      <c r="J14" s="50" t="s">
        <v>664</v>
      </c>
      <c r="K14" s="51" t="s">
        <v>665</v>
      </c>
      <c r="L14" s="50" t="s">
        <v>666</v>
      </c>
      <c r="M14" s="51" t="s">
        <v>667</v>
      </c>
      <c r="N14" s="42"/>
      <c r="P14" s="42"/>
    </row>
    <row r="15" s="17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42"/>
      <c r="P15" s="42"/>
    </row>
    <row r="16" s="17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42"/>
      <c r="P16" s="42"/>
    </row>
    <row r="18" s="17" customFormat="1" spans="3:16">
      <c r="C18" s="49" t="s">
        <v>668</v>
      </c>
      <c r="D18" s="50" t="s">
        <v>669</v>
      </c>
      <c r="E18" s="51" t="s">
        <v>670</v>
      </c>
      <c r="N18" s="42"/>
      <c r="P18" s="42"/>
    </row>
    <row r="19" s="17" customFormat="1" spans="3:16">
      <c r="C19" s="52"/>
      <c r="D19" s="53"/>
      <c r="E19" s="54"/>
      <c r="N19" s="42"/>
      <c r="P19" s="42"/>
    </row>
    <row r="20" s="17" customFormat="1" spans="3:16">
      <c r="C20" s="52"/>
      <c r="D20" s="55"/>
      <c r="E20" s="56"/>
      <c r="N20" s="42"/>
      <c r="P20" s="42"/>
    </row>
    <row r="21" s="17" customFormat="1" spans="3:16">
      <c r="C21" s="52"/>
      <c r="D21" s="50" t="s">
        <v>671</v>
      </c>
      <c r="E21" s="51" t="s">
        <v>672</v>
      </c>
      <c r="N21" s="42"/>
      <c r="P21" s="42"/>
    </row>
    <row r="22" s="17" customFormat="1" spans="3:16">
      <c r="C22" s="52"/>
      <c r="D22" s="53"/>
      <c r="E22" s="54"/>
      <c r="N22" s="42"/>
      <c r="P22" s="42"/>
    </row>
    <row r="23" s="17" customFormat="1" spans="3:16">
      <c r="C23" s="52"/>
      <c r="D23" s="55"/>
      <c r="E23" s="56"/>
      <c r="N23" s="42"/>
      <c r="P23" s="42"/>
    </row>
    <row r="24" s="17" customFormat="1" spans="3:16">
      <c r="C24" s="52"/>
      <c r="D24" s="50" t="s">
        <v>673</v>
      </c>
      <c r="E24" s="51" t="s">
        <v>672</v>
      </c>
      <c r="F24" s="50" t="s">
        <v>674</v>
      </c>
      <c r="G24" s="51" t="s">
        <v>675</v>
      </c>
      <c r="H24" s="50" t="s">
        <v>676</v>
      </c>
      <c r="I24" s="51" t="s">
        <v>677</v>
      </c>
      <c r="J24" s="50" t="s">
        <v>678</v>
      </c>
      <c r="K24" s="51" t="s">
        <v>679</v>
      </c>
      <c r="N24" s="42"/>
      <c r="P24" s="42"/>
    </row>
    <row r="25" s="17" customFormat="1" spans="3:16">
      <c r="C25" s="52"/>
      <c r="D25" s="53"/>
      <c r="E25" s="54" t="s">
        <v>680</v>
      </c>
      <c r="F25" s="53"/>
      <c r="G25" s="54"/>
      <c r="H25" s="53"/>
      <c r="I25" s="54"/>
      <c r="J25" s="53"/>
      <c r="K25" s="54" t="s">
        <v>681</v>
      </c>
      <c r="N25" s="42"/>
      <c r="P25" s="42"/>
    </row>
    <row r="26" s="17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42"/>
      <c r="P26" s="42"/>
    </row>
    <row r="28" s="17" customFormat="1" spans="3:16">
      <c r="C28" s="49" t="s">
        <v>682</v>
      </c>
      <c r="D28" s="50" t="s">
        <v>683</v>
      </c>
      <c r="E28" s="51" t="s">
        <v>684</v>
      </c>
      <c r="N28" s="42"/>
      <c r="P28" s="42"/>
    </row>
    <row r="29" s="17" customFormat="1" spans="3:16">
      <c r="C29" s="52"/>
      <c r="D29" s="53"/>
      <c r="E29" s="54"/>
      <c r="N29" s="42"/>
      <c r="P29" s="42"/>
    </row>
    <row r="30" s="17" customFormat="1" spans="3:16">
      <c r="C30" s="52"/>
      <c r="D30" s="55"/>
      <c r="E30" s="56"/>
      <c r="N30" s="42"/>
      <c r="P30" s="42"/>
    </row>
    <row r="31" s="17" customFormat="1" spans="3:16">
      <c r="C31" s="52"/>
      <c r="D31" s="50" t="s">
        <v>685</v>
      </c>
      <c r="E31" s="51" t="s">
        <v>684</v>
      </c>
      <c r="N31" s="42"/>
      <c r="P31" s="42"/>
    </row>
    <row r="32" s="17" customFormat="1" spans="3:16">
      <c r="C32" s="52"/>
      <c r="D32" s="53"/>
      <c r="E32" s="54" t="s">
        <v>680</v>
      </c>
      <c r="N32" s="42"/>
      <c r="P32" s="42"/>
    </row>
    <row r="33" s="17" customFormat="1" spans="3:16">
      <c r="C33" s="52"/>
      <c r="D33" s="55"/>
      <c r="E33" s="56"/>
      <c r="N33" s="42"/>
      <c r="P33" s="42"/>
    </row>
    <row r="34" s="17" customFormat="1" spans="3:16">
      <c r="C34" s="52"/>
      <c r="D34" s="50" t="s">
        <v>686</v>
      </c>
      <c r="E34" s="51" t="s">
        <v>687</v>
      </c>
      <c r="N34" s="42"/>
      <c r="P34" s="42"/>
    </row>
    <row r="35" s="17" customFormat="1" spans="3:16">
      <c r="C35" s="52"/>
      <c r="D35" s="53"/>
      <c r="E35" s="54" t="s">
        <v>688</v>
      </c>
      <c r="N35" s="42"/>
      <c r="P35" s="42"/>
    </row>
    <row r="36" s="17" customFormat="1" spans="3:16">
      <c r="C36" s="57"/>
      <c r="D36" s="55"/>
      <c r="E36" s="56"/>
      <c r="N36" s="42"/>
      <c r="P36" s="42"/>
    </row>
    <row r="38" s="17" customFormat="1" spans="14:16">
      <c r="N38" s="42"/>
      <c r="O38" s="42"/>
      <c r="P38" s="42"/>
    </row>
    <row r="39" s="17" customFormat="1" spans="14:16">
      <c r="N39" s="42"/>
      <c r="O39" s="42"/>
      <c r="P39" s="42"/>
    </row>
    <row r="40" s="17" customFormat="1" spans="14:16">
      <c r="N40" s="42"/>
      <c r="O40" s="42"/>
      <c r="P40" s="42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17"/>
    <col min="3" max="3" width="5.54545454545455" style="17" customWidth="1"/>
    <col min="4" max="4" width="7.54545454545455" style="17" customWidth="1"/>
    <col min="5" max="6" width="14" style="17" customWidth="1"/>
    <col min="7" max="7" width="20.6363636363636" style="17" customWidth="1"/>
    <col min="8" max="8" width="14" style="17" customWidth="1"/>
    <col min="9" max="9" width="17.3636363636364" style="17" customWidth="1"/>
    <col min="10" max="12" width="12.9090909090909" style="17" customWidth="1"/>
    <col min="13" max="14" width="17.3636363636364" style="17" customWidth="1"/>
    <col min="15" max="15" width="17.6363636363636" style="17" customWidth="1"/>
    <col min="16" max="16" width="17.3636363636364" style="17" customWidth="1"/>
    <col min="17" max="18" width="12.9090909090909" style="17" customWidth="1"/>
    <col min="19" max="19" width="17.3636363636364" style="17" customWidth="1"/>
    <col min="20" max="16384" width="8.72727272727273" style="17"/>
  </cols>
  <sheetData>
    <row r="4" spans="6:8">
      <c r="F4" s="17" t="s">
        <v>689</v>
      </c>
      <c r="G4" s="18"/>
      <c r="H4" s="17" t="s">
        <v>690</v>
      </c>
    </row>
    <row r="5" spans="6:8">
      <c r="F5" s="17" t="s">
        <v>691</v>
      </c>
      <c r="G5" s="19"/>
      <c r="H5" s="17" t="s">
        <v>692</v>
      </c>
    </row>
    <row r="6" spans="6:8">
      <c r="F6" s="17" t="s">
        <v>693</v>
      </c>
      <c r="G6" s="20"/>
      <c r="H6" s="17" t="s">
        <v>694</v>
      </c>
    </row>
    <row r="7" spans="6:8">
      <c r="F7" s="21" t="s">
        <v>695</v>
      </c>
      <c r="G7" s="22"/>
      <c r="H7" s="17" t="s">
        <v>696</v>
      </c>
    </row>
    <row r="8" spans="6:8">
      <c r="F8" s="17" t="s">
        <v>697</v>
      </c>
      <c r="G8" s="23"/>
      <c r="H8" s="17" t="s">
        <v>698</v>
      </c>
    </row>
    <row r="9" spans="6:8">
      <c r="F9" s="17" t="s">
        <v>699</v>
      </c>
      <c r="G9" s="24"/>
      <c r="H9" s="17" t="s">
        <v>700</v>
      </c>
    </row>
    <row r="10" spans="6:8">
      <c r="F10" s="21" t="s">
        <v>701</v>
      </c>
      <c r="G10" s="25"/>
      <c r="H10" s="17" t="s">
        <v>702</v>
      </c>
    </row>
    <row r="11" spans="6:8">
      <c r="F11" s="21" t="s">
        <v>703</v>
      </c>
      <c r="G11" s="26"/>
      <c r="H11" s="17" t="s">
        <v>704</v>
      </c>
    </row>
    <row r="12" spans="6:8">
      <c r="F12" s="17" t="s">
        <v>705</v>
      </c>
      <c r="G12" s="27"/>
      <c r="H12" s="17" t="s">
        <v>706</v>
      </c>
    </row>
    <row r="13" spans="6:8">
      <c r="F13" s="199" t="s">
        <v>707</v>
      </c>
      <c r="G13" s="28"/>
      <c r="H13" s="17" t="s">
        <v>708</v>
      </c>
    </row>
    <row r="14" spans="6:6">
      <c r="F14" s="21"/>
    </row>
    <row r="15" spans="6:6">
      <c r="F15" s="21"/>
    </row>
    <row r="17" spans="3:16">
      <c r="C17" s="29" t="s">
        <v>709</v>
      </c>
      <c r="D17" s="29" t="s">
        <v>710</v>
      </c>
      <c r="E17" s="29" t="s">
        <v>711</v>
      </c>
      <c r="F17" s="29" t="s">
        <v>712</v>
      </c>
      <c r="G17" s="29" t="s">
        <v>713</v>
      </c>
      <c r="H17" s="29" t="s">
        <v>714</v>
      </c>
      <c r="I17" s="29"/>
      <c r="J17" s="29"/>
      <c r="K17" s="29"/>
      <c r="L17" s="29"/>
      <c r="M17" s="29"/>
      <c r="N17" s="29"/>
      <c r="O17" s="29"/>
      <c r="P17" s="29"/>
    </row>
    <row r="18" spans="3:16">
      <c r="C18" s="29"/>
      <c r="D18" s="29"/>
      <c r="E18" s="29"/>
      <c r="F18" s="29"/>
      <c r="G18" s="29"/>
      <c r="H18" s="30" t="s">
        <v>715</v>
      </c>
      <c r="I18" s="37"/>
      <c r="J18" s="38"/>
      <c r="K18" s="39" t="s">
        <v>716</v>
      </c>
      <c r="L18" s="40"/>
      <c r="M18" s="40"/>
      <c r="N18" s="40"/>
      <c r="O18" s="40"/>
      <c r="P18" s="41"/>
    </row>
    <row r="19" spans="3:16">
      <c r="C19" s="31" t="s">
        <v>717</v>
      </c>
      <c r="D19" s="31" t="s">
        <v>718</v>
      </c>
      <c r="E19" s="31" t="s">
        <v>719</v>
      </c>
      <c r="F19" s="31" t="s">
        <v>720</v>
      </c>
      <c r="G19" s="32" t="s">
        <v>721</v>
      </c>
      <c r="H19" s="31" t="s">
        <v>722</v>
      </c>
      <c r="I19" s="31" t="s">
        <v>723</v>
      </c>
      <c r="J19" s="31" t="s">
        <v>724</v>
      </c>
      <c r="K19" s="31" t="s">
        <v>725</v>
      </c>
      <c r="L19" s="31" t="s">
        <v>726</v>
      </c>
      <c r="M19" s="31" t="s">
        <v>727</v>
      </c>
      <c r="N19" s="31" t="s">
        <v>728</v>
      </c>
      <c r="O19" s="32" t="s">
        <v>729</v>
      </c>
      <c r="P19" s="31"/>
    </row>
    <row r="20" spans="3:16">
      <c r="C20" s="31"/>
      <c r="D20" s="31" t="s">
        <v>719</v>
      </c>
      <c r="E20" s="31" t="s">
        <v>730</v>
      </c>
      <c r="F20" s="31"/>
      <c r="G20" s="32"/>
      <c r="H20" s="31"/>
      <c r="I20" s="31"/>
      <c r="J20" s="31"/>
      <c r="K20" s="31"/>
      <c r="L20" s="31"/>
      <c r="M20" s="31"/>
      <c r="N20" s="31"/>
      <c r="O20" s="32"/>
      <c r="P20" s="31"/>
    </row>
    <row r="21" spans="3:16">
      <c r="C21" s="33" t="s">
        <v>731</v>
      </c>
      <c r="D21" s="33" t="s">
        <v>730</v>
      </c>
      <c r="E21" s="33" t="s">
        <v>732</v>
      </c>
      <c r="F21" s="33" t="s">
        <v>733</v>
      </c>
      <c r="G21" s="34" t="s">
        <v>734</v>
      </c>
      <c r="H21" s="33" t="s">
        <v>735</v>
      </c>
      <c r="I21" s="33" t="s">
        <v>736</v>
      </c>
      <c r="J21" s="33" t="s">
        <v>737</v>
      </c>
      <c r="K21" s="33" t="s">
        <v>738</v>
      </c>
      <c r="L21" s="33" t="s">
        <v>739</v>
      </c>
      <c r="M21" s="33" t="s">
        <v>740</v>
      </c>
      <c r="N21" s="33" t="s">
        <v>741</v>
      </c>
      <c r="O21" s="34" t="s">
        <v>742</v>
      </c>
      <c r="P21" s="33" t="s">
        <v>743</v>
      </c>
    </row>
    <row r="22" spans="3:16">
      <c r="C22" s="33"/>
      <c r="D22" s="33" t="s">
        <v>732</v>
      </c>
      <c r="E22" s="33" t="s">
        <v>744</v>
      </c>
      <c r="F22" s="33"/>
      <c r="G22" s="34"/>
      <c r="H22" s="33"/>
      <c r="I22" s="33"/>
      <c r="J22" s="33"/>
      <c r="K22" s="33"/>
      <c r="L22" s="33"/>
      <c r="M22" s="33"/>
      <c r="N22" s="33"/>
      <c r="O22" s="34"/>
      <c r="P22" s="33"/>
    </row>
    <row r="23" spans="3:16">
      <c r="C23" s="35" t="s">
        <v>686</v>
      </c>
      <c r="D23" s="35" t="s">
        <v>744</v>
      </c>
      <c r="E23" s="35"/>
      <c r="F23" s="35" t="s">
        <v>745</v>
      </c>
      <c r="G23" s="36" t="s">
        <v>746</v>
      </c>
      <c r="H23" s="35" t="s">
        <v>747</v>
      </c>
      <c r="I23" s="35" t="s">
        <v>748</v>
      </c>
      <c r="J23" s="35" t="s">
        <v>749</v>
      </c>
      <c r="K23" s="35" t="s">
        <v>750</v>
      </c>
      <c r="L23" s="35" t="s">
        <v>751</v>
      </c>
      <c r="M23" s="35" t="s">
        <v>752</v>
      </c>
      <c r="N23" s="35" t="s">
        <v>753</v>
      </c>
      <c r="O23" s="36" t="s">
        <v>754</v>
      </c>
      <c r="P23" s="35" t="s">
        <v>755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8" t="s">
        <v>756</v>
      </c>
      <c r="E8" s="8" t="s">
        <v>757</v>
      </c>
      <c r="F8" s="8" t="s">
        <v>758</v>
      </c>
      <c r="G8" s="8" t="s">
        <v>759</v>
      </c>
      <c r="H8" s="9" t="s">
        <v>760</v>
      </c>
      <c r="K8" s="16" t="s">
        <v>761</v>
      </c>
      <c r="L8" s="16" t="s">
        <v>762</v>
      </c>
    </row>
    <row r="9" customFormat="1" spans="4:12">
      <c r="D9" s="10" t="s">
        <v>763</v>
      </c>
      <c r="E9" s="10" t="s">
        <v>764</v>
      </c>
      <c r="F9" s="10" t="s">
        <v>765</v>
      </c>
      <c r="G9" s="11" t="s">
        <v>766</v>
      </c>
      <c r="H9" s="11">
        <v>5</v>
      </c>
      <c r="K9" t="s">
        <v>767</v>
      </c>
      <c r="L9" t="s">
        <v>768</v>
      </c>
    </row>
    <row r="10" customFormat="1" spans="3:12">
      <c r="C10" t="s">
        <v>769</v>
      </c>
      <c r="D10" s="10"/>
      <c r="E10" s="10"/>
      <c r="F10" s="10" t="s">
        <v>770</v>
      </c>
      <c r="G10" s="11" t="s">
        <v>771</v>
      </c>
      <c r="H10" s="11">
        <v>5</v>
      </c>
      <c r="K10" t="s">
        <v>772</v>
      </c>
      <c r="L10" t="s">
        <v>773</v>
      </c>
    </row>
    <row r="11" customFormat="1" spans="4:12">
      <c r="D11" s="10"/>
      <c r="E11" s="10"/>
      <c r="F11" s="10" t="s">
        <v>774</v>
      </c>
      <c r="G11" s="11" t="s">
        <v>775</v>
      </c>
      <c r="H11" s="11">
        <v>5</v>
      </c>
      <c r="K11" t="s">
        <v>776</v>
      </c>
      <c r="L11" t="s">
        <v>777</v>
      </c>
    </row>
    <row r="12" customFormat="1" spans="4:12">
      <c r="D12" s="10" t="s">
        <v>644</v>
      </c>
      <c r="E12" s="10" t="s">
        <v>778</v>
      </c>
      <c r="F12" s="10" t="s">
        <v>779</v>
      </c>
      <c r="G12" s="12" t="s">
        <v>780</v>
      </c>
      <c r="H12" s="11">
        <v>5</v>
      </c>
      <c r="K12" t="s">
        <v>781</v>
      </c>
      <c r="L12" t="s">
        <v>782</v>
      </c>
    </row>
    <row r="13" customFormat="1" spans="3:12">
      <c r="C13" t="s">
        <v>783</v>
      </c>
      <c r="D13" s="10"/>
      <c r="E13" s="10"/>
      <c r="F13" s="10" t="s">
        <v>784</v>
      </c>
      <c r="G13" s="11" t="s">
        <v>785</v>
      </c>
      <c r="H13" s="11">
        <v>5</v>
      </c>
      <c r="K13" t="s">
        <v>786</v>
      </c>
      <c r="L13" t="s">
        <v>787</v>
      </c>
    </row>
    <row r="14" customFormat="1" spans="4:12">
      <c r="D14" s="10"/>
      <c r="E14" s="10"/>
      <c r="F14" s="10" t="s">
        <v>788</v>
      </c>
      <c r="G14" s="12" t="s">
        <v>789</v>
      </c>
      <c r="H14" s="11">
        <v>5</v>
      </c>
      <c r="K14" t="s">
        <v>790</v>
      </c>
      <c r="L14" t="s">
        <v>791</v>
      </c>
    </row>
    <row r="15" customFormat="1" spans="4:12">
      <c r="D15" s="10" t="s">
        <v>792</v>
      </c>
      <c r="E15" s="10" t="s">
        <v>793</v>
      </c>
      <c r="F15" s="10" t="s">
        <v>779</v>
      </c>
      <c r="G15" s="10" t="s">
        <v>794</v>
      </c>
      <c r="H15" s="11">
        <v>5</v>
      </c>
      <c r="K15" t="s">
        <v>795</v>
      </c>
      <c r="L15" t="s">
        <v>796</v>
      </c>
    </row>
    <row r="16" customFormat="1" spans="3:12">
      <c r="C16" t="s">
        <v>797</v>
      </c>
      <c r="D16" s="10"/>
      <c r="E16" s="10"/>
      <c r="F16" s="10" t="s">
        <v>784</v>
      </c>
      <c r="G16" s="10" t="s">
        <v>798</v>
      </c>
      <c r="H16" s="11">
        <v>5</v>
      </c>
      <c r="K16" t="s">
        <v>799</v>
      </c>
      <c r="L16" t="s">
        <v>800</v>
      </c>
    </row>
    <row r="17" customFormat="1" spans="4:12">
      <c r="D17" s="10"/>
      <c r="E17" s="10"/>
      <c r="F17" s="10" t="s">
        <v>788</v>
      </c>
      <c r="G17" s="10" t="s">
        <v>801</v>
      </c>
      <c r="H17" s="11">
        <v>5</v>
      </c>
      <c r="K17" t="s">
        <v>802</v>
      </c>
      <c r="L17" t="s">
        <v>295</v>
      </c>
    </row>
    <row r="18" customFormat="1" spans="4:12">
      <c r="D18" s="10" t="s">
        <v>803</v>
      </c>
      <c r="E18" s="10" t="s">
        <v>804</v>
      </c>
      <c r="F18" s="10" t="s">
        <v>805</v>
      </c>
      <c r="G18" s="12" t="s">
        <v>806</v>
      </c>
      <c r="H18" s="11">
        <v>5</v>
      </c>
      <c r="K18" t="s">
        <v>807</v>
      </c>
      <c r="L18" t="s">
        <v>808</v>
      </c>
    </row>
    <row r="19" customFormat="1" spans="3:14">
      <c r="C19" t="s">
        <v>809</v>
      </c>
      <c r="D19" s="10"/>
      <c r="E19" s="10"/>
      <c r="F19" s="10" t="s">
        <v>810</v>
      </c>
      <c r="G19" s="12" t="s">
        <v>811</v>
      </c>
      <c r="H19" s="11">
        <v>5</v>
      </c>
      <c r="K19" t="s">
        <v>812</v>
      </c>
      <c r="L19" t="s">
        <v>813</v>
      </c>
      <c r="N19" s="5"/>
    </row>
    <row r="20" customFormat="1" spans="4:14">
      <c r="D20" s="10"/>
      <c r="E20" s="10"/>
      <c r="F20" s="10" t="s">
        <v>814</v>
      </c>
      <c r="G20" s="11" t="s">
        <v>815</v>
      </c>
      <c r="H20" s="11">
        <v>5</v>
      </c>
      <c r="K20" t="s">
        <v>816</v>
      </c>
      <c r="L20" t="s">
        <v>817</v>
      </c>
      <c r="N20" s="4"/>
    </row>
    <row r="21" customFormat="1" spans="4:12">
      <c r="D21" s="13" t="s">
        <v>818</v>
      </c>
      <c r="E21" s="10" t="s">
        <v>819</v>
      </c>
      <c r="F21" s="10" t="s">
        <v>820</v>
      </c>
      <c r="G21" s="12" t="s">
        <v>821</v>
      </c>
      <c r="H21" s="11">
        <v>5</v>
      </c>
      <c r="K21" t="s">
        <v>822</v>
      </c>
      <c r="L21" t="s">
        <v>823</v>
      </c>
    </row>
    <row r="22" customFormat="1" spans="3:12">
      <c r="C22" t="s">
        <v>824</v>
      </c>
      <c r="D22" s="14"/>
      <c r="E22" s="10"/>
      <c r="F22" s="10" t="s">
        <v>825</v>
      </c>
      <c r="G22" s="12" t="s">
        <v>826</v>
      </c>
      <c r="H22" s="11">
        <v>5</v>
      </c>
      <c r="K22" t="s">
        <v>827</v>
      </c>
      <c r="L22" t="s">
        <v>828</v>
      </c>
    </row>
    <row r="23" customFormat="1" spans="4:12">
      <c r="D23" s="15"/>
      <c r="E23" s="10"/>
      <c r="F23" s="10" t="s">
        <v>829</v>
      </c>
      <c r="G23" s="11" t="s">
        <v>830</v>
      </c>
      <c r="H23" s="11">
        <v>5</v>
      </c>
      <c r="K23" t="s">
        <v>831</v>
      </c>
      <c r="L23" t="s">
        <v>832</v>
      </c>
    </row>
    <row r="24" customFormat="1" spans="4:12">
      <c r="D24" s="10" t="s">
        <v>833</v>
      </c>
      <c r="E24" s="10" t="s">
        <v>834</v>
      </c>
      <c r="F24" s="10" t="s">
        <v>835</v>
      </c>
      <c r="G24" s="12" t="s">
        <v>836</v>
      </c>
      <c r="H24" s="11">
        <v>5</v>
      </c>
      <c r="K24" t="s">
        <v>837</v>
      </c>
      <c r="L24" t="s">
        <v>838</v>
      </c>
    </row>
    <row r="25" customFormat="1" spans="3:16">
      <c r="C25" t="s">
        <v>839</v>
      </c>
      <c r="D25" s="10"/>
      <c r="E25" s="10"/>
      <c r="F25" s="10" t="s">
        <v>840</v>
      </c>
      <c r="G25" s="12" t="s">
        <v>841</v>
      </c>
      <c r="H25" s="11">
        <v>5</v>
      </c>
      <c r="K25" t="s">
        <v>842</v>
      </c>
      <c r="L25" t="s">
        <v>843</v>
      </c>
      <c r="P25" s="4"/>
    </row>
    <row r="26" customFormat="1" spans="4:12">
      <c r="D26" s="10"/>
      <c r="E26" s="10"/>
      <c r="F26" s="10" t="s">
        <v>844</v>
      </c>
      <c r="G26" s="12" t="s">
        <v>845</v>
      </c>
      <c r="H26" s="11">
        <v>5</v>
      </c>
      <c r="K26" t="s">
        <v>846</v>
      </c>
      <c r="L26" t="s">
        <v>847</v>
      </c>
    </row>
    <row r="27" customFormat="1" spans="11:12">
      <c r="K27" t="s">
        <v>848</v>
      </c>
      <c r="L27" t="s">
        <v>849</v>
      </c>
    </row>
    <row r="28" customFormat="1" spans="11:12">
      <c r="K28" t="s">
        <v>850</v>
      </c>
      <c r="L28" t="s">
        <v>851</v>
      </c>
    </row>
    <row r="29" customFormat="1" spans="11:12">
      <c r="K29" t="s">
        <v>852</v>
      </c>
      <c r="L29" t="s">
        <v>853</v>
      </c>
    </row>
    <row r="30" customFormat="1" spans="11:16">
      <c r="K30" t="s">
        <v>854</v>
      </c>
      <c r="L30" t="s">
        <v>855</v>
      </c>
      <c r="P30" s="4"/>
    </row>
    <row r="31" customFormat="1" spans="11:16">
      <c r="K31" t="s">
        <v>856</v>
      </c>
      <c r="L31" t="s">
        <v>857</v>
      </c>
      <c r="P31" s="4"/>
    </row>
    <row r="32" customFormat="1" spans="11:12">
      <c r="K32" t="s">
        <v>858</v>
      </c>
      <c r="L32" t="s">
        <v>859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2025-10-17T16:42:11Z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