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720" windowHeight="17680"/>
  </bookViews>
  <sheets>
    <sheet name="武器" sheetId="1" r:id="rId1"/>
    <sheet name="护甲前缀" sheetId="2" r:id="rId2"/>
    <sheet name="护甲后缀" sheetId="6" r:id="rId3"/>
    <sheet name="技能" sheetId="3" r:id="rId4"/>
    <sheet name="Sheet1" sheetId="4" r:id="rId5"/>
    <sheet name="任务" sheetId="5" r:id="rId6"/>
    <sheet name="制作素材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<sst xmlns="http://schemas.openxmlformats.org/spreadsheetml/2006/main" count="2140" uniqueCount="700">
  <si>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</si>
  <si>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</si>
  <si>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</si>
  <si>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</si>
  <si>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</si>
  <si>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</si>
  <si>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</si>
  <si>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</si>
  <si>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</si>
  <si>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</si>
  <si>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</si>
  <si>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</si>
  <si>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</si>
  <si>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</si>
  <si>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</si>
  <si>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</si>
  <si>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</si>
  <si>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</si>
  <si>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</si>
  <si>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</si>
  <si>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</si>
  <si>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</si>
  <si>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</si>
  <si>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</si>
  <si>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</si>
  <si>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</si>
  <si>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</si>
  <si>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</si>
  <si>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</si>
  <si>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</si>
  <si>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</si>
  <si>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</si>
  <si>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</si>
  <si>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</si>
  <si>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</si>
  <si>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</si>
  <si>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</si>
  <si>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</si>
  <si>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</si>
  <si>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</si>
  <si>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</si>
  <si>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</si>
  <si>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</si>
  <si>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</si>
  <si>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</si>
  <si>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</si>
  <si>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</si>
  <si>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</si>
  <si>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</si>
  <si>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</si>
  <si>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</si>
  <si>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</si>
  <si>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</si>
  <si>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</si>
  <si>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</si>
  <si>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3</t>
  </si>
  <si>
    <t>RANKS+</t>
  </si>
  <si>
    <t>#6D0F0F</t>
  </si>
  <si>
    <t>高爆弹（原高爆）</t>
  </si>
  <si>
    <t>闪击弹</t>
  </si>
  <si>
    <t>RANKR</t>
  </si>
  <si>
    <t>#FF47CF</t>
  </si>
  <si>
    <t>火箭弹</t>
  </si>
  <si>
    <t>500/50</t>
  </si>
  <si>
    <t>250/2500</t>
  </si>
  <si>
    <t>1500/150</t>
  </si>
  <si>
    <t>RANKS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</si>
  <si>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</si>
  <si>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</si>
  <si>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</si>
  <si>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</si>
  <si>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</si>
  <si>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</si>
  <si>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</si>
  <si>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</si>
  <si>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</si>
  <si>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</si>
  <si>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</si>
  <si>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</si>
  <si>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</si>
  <si>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</si>
  <si>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</si>
  <si>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</si>
  <si>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</si>
  <si>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T0，tier6</t>
  </si>
  <si>
    <t>R1（面板+弹药）</t>
  </si>
  <si>
    <t>R2（面板+弹药）</t>
  </si>
  <si>
    <t>R3（面板+弹药）</t>
  </si>
  <si>
    <t>R4（面板+弹药）</t>
  </si>
  <si>
    <t>R5（面板+弹药）</t>
  </si>
  <si>
    <t>R6（面板+弹药）</t>
  </si>
  <si>
    <t>R7（面板+弹药）</t>
  </si>
  <si>
    <t>R8（面板+弹药）</t>
  </si>
  <si>
    <t>R9（面板+弹药）</t>
  </si>
  <si>
    <t>R10（面板+弹药）</t>
  </si>
  <si>
    <t>R11（面板+弹药）</t>
  </si>
  <si>
    <t>R12（面板+弹药）</t>
  </si>
  <si>
    <t>递增量</t>
  </si>
  <si>
    <t>65+35=100</t>
  </si>
  <si>
    <t>弓</t>
  </si>
  <si>
    <t>20+38=58</t>
  </si>
  <si>
    <t>40+38=78</t>
  </si>
  <si>
    <t>60+38=98</t>
  </si>
  <si>
    <t>80+42=122</t>
  </si>
  <si>
    <t>(29+49)x2=156</t>
  </si>
  <si>
    <t>(39+49)x2=176</t>
  </si>
  <si>
    <t>(49+49)x2=196</t>
  </si>
  <si>
    <t>(59+49)x2=216</t>
  </si>
  <si>
    <t>(34+63)x3=291</t>
  </si>
  <si>
    <t>(40+63)x3=309</t>
  </si>
  <si>
    <t>(46+63)x3=327</t>
  </si>
  <si>
    <t>(52+63)x3=345</t>
  </si>
  <si>
    <t>20/10/6</t>
  </si>
  <si>
    <t>弩</t>
  </si>
  <si>
    <t>6+59=65</t>
  </si>
  <si>
    <t>22+59=81</t>
  </si>
  <si>
    <t>38+59=97</t>
  </si>
  <si>
    <t>54+63=117</t>
  </si>
  <si>
    <t>70+76=146</t>
  </si>
  <si>
    <t>86+76=162</t>
  </si>
  <si>
    <t>102+76=178</t>
  </si>
  <si>
    <t>118+76=194</t>
  </si>
  <si>
    <t>134+102=236</t>
  </si>
  <si>
    <t>150+102=252</t>
  </si>
  <si>
    <t>166+102=268</t>
  </si>
  <si>
    <t>182+102=284</t>
  </si>
  <si>
    <t>16</t>
  </si>
  <si>
    <t>3+32=35</t>
  </si>
  <si>
    <t>手枪</t>
  </si>
  <si>
    <t>8+32=40</t>
  </si>
  <si>
    <t>14+35=49</t>
  </si>
  <si>
    <t>26+38=64</t>
  </si>
  <si>
    <t>32+44=76</t>
  </si>
  <si>
    <t>38+44=82</t>
  </si>
  <si>
    <t>44+44=88</t>
  </si>
  <si>
    <t>50+44=94</t>
  </si>
  <si>
    <t>56+56=112</t>
  </si>
  <si>
    <t>62+56=118</t>
  </si>
  <si>
    <t>68+56=124</t>
  </si>
  <si>
    <t>74+56=130</t>
  </si>
  <si>
    <t>6</t>
  </si>
  <si>
    <t>SMG</t>
  </si>
  <si>
    <t>20.5+44=64.5</t>
  </si>
  <si>
    <t>25+44=69</t>
  </si>
  <si>
    <t>29.5+44=73.5</t>
  </si>
  <si>
    <t>34+44=78</t>
  </si>
  <si>
    <t>38.5+56=94.5</t>
  </si>
  <si>
    <t>43+56=99</t>
  </si>
  <si>
    <t>47.5+56=103.5</t>
  </si>
  <si>
    <t>52+56=108</t>
  </si>
  <si>
    <t>4.5</t>
  </si>
  <si>
    <t>马格南</t>
  </si>
  <si>
    <t>21+98=119</t>
  </si>
  <si>
    <t>28+98=126</t>
  </si>
  <si>
    <t>35+98=140</t>
  </si>
  <si>
    <t>42+98=147</t>
  </si>
  <si>
    <t>49+126=175</t>
  </si>
  <si>
    <t>56+126=182</t>
  </si>
  <si>
    <t>63+126=189</t>
  </si>
  <si>
    <t>70+126=196</t>
  </si>
  <si>
    <t>7</t>
  </si>
  <si>
    <t>沙鹰</t>
  </si>
  <si>
    <t>0+10.1=10.1</t>
  </si>
  <si>
    <t>双管霰弹</t>
  </si>
  <si>
    <t>0.8+10.1=10.9</t>
  </si>
  <si>
    <t>6.8+12.2=19</t>
  </si>
  <si>
    <t>12.8+12.2=25</t>
  </si>
  <si>
    <t>18.8+12.2=31</t>
  </si>
  <si>
    <t>24.8+14.3=39.1</t>
  </si>
  <si>
    <t>30.8+14.3=45.1</t>
  </si>
  <si>
    <t>36.8+14.3=51.1</t>
  </si>
  <si>
    <t>42.8+14.3=57.1</t>
  </si>
  <si>
    <t>48.8+18.5=67.3</t>
  </si>
  <si>
    <t>54.8+18.5=73.3</t>
  </si>
  <si>
    <t>60.8+18.5=79.3</t>
  </si>
  <si>
    <t>66.8+18.5=85.3</t>
  </si>
  <si>
    <t>泵动霰弹</t>
  </si>
  <si>
    <t>6+14.3=20.3</t>
  </si>
  <si>
    <t>9+14.3=23.3</t>
  </si>
  <si>
    <t>12+14.3=26.3</t>
  </si>
  <si>
    <t>15+14.3=29.3</t>
  </si>
  <si>
    <t>18+18.5=36.5</t>
  </si>
  <si>
    <t>21+18.5=39.5</t>
  </si>
  <si>
    <t>24+18.5=42.5</t>
  </si>
  <si>
    <t>27+18.5=45.5</t>
  </si>
  <si>
    <t>自动霰弹</t>
  </si>
  <si>
    <t>3.8+14.3=18.1</t>
  </si>
  <si>
    <t>5.8+14.3=20.1</t>
  </si>
  <si>
    <t>7.8+14.3=22.1</t>
  </si>
  <si>
    <t>9.8+14.3=24.1</t>
  </si>
  <si>
    <t>11.8+18.5=30.3</t>
  </si>
  <si>
    <t>13.8+18.5=32.3</t>
  </si>
  <si>
    <t>15.8+18.5=34.3</t>
  </si>
  <si>
    <t>17.8+18.5=36.3</t>
  </si>
  <si>
    <t>2</t>
  </si>
  <si>
    <t>3+47=55</t>
  </si>
  <si>
    <t>猎枪</t>
  </si>
  <si>
    <t>35+47=82</t>
  </si>
  <si>
    <t>50+52=105</t>
  </si>
  <si>
    <t>65+57=122</t>
  </si>
  <si>
    <t>80+57=137</t>
  </si>
  <si>
    <t>95+67=162</t>
  </si>
  <si>
    <t>110+67=177</t>
  </si>
  <si>
    <t>125+67=192</t>
  </si>
  <si>
    <t>140+67=207</t>
  </si>
  <si>
    <t>155+87=242</t>
  </si>
  <si>
    <t>170+87=257</t>
  </si>
  <si>
    <t>185+87=272</t>
  </si>
  <si>
    <t>200+87=287</t>
  </si>
  <si>
    <t>15</t>
  </si>
  <si>
    <t>杠杆步枪</t>
  </si>
  <si>
    <t>70+67=137</t>
  </si>
  <si>
    <t>85+67=152</t>
  </si>
  <si>
    <t>100+67=167</t>
  </si>
  <si>
    <t>115+67=182</t>
  </si>
  <si>
    <t>130+87=217</t>
  </si>
  <si>
    <t>145+87=232</t>
  </si>
  <si>
    <t>160+87=247</t>
  </si>
  <si>
    <t>175+87=262</t>
  </si>
  <si>
    <t>精准猎枪</t>
  </si>
  <si>
    <t>45+67=112</t>
  </si>
  <si>
    <t>60+67=127</t>
  </si>
  <si>
    <t>75+67=142</t>
  </si>
  <si>
    <t>90+67=157</t>
  </si>
  <si>
    <t>105+87=192</t>
  </si>
  <si>
    <t>120+87=207</t>
  </si>
  <si>
    <t>135+87=222</t>
  </si>
  <si>
    <t>150+87=237</t>
  </si>
  <si>
    <t>-9.5+47=37.5</t>
  </si>
  <si>
    <t>AK47</t>
  </si>
  <si>
    <t>-3+47=45</t>
  </si>
  <si>
    <t>3+52=55</t>
  </si>
  <si>
    <t>9+57=66</t>
  </si>
  <si>
    <t>15+57=72</t>
  </si>
  <si>
    <t>21+67=88</t>
  </si>
  <si>
    <t>27+67=94</t>
  </si>
  <si>
    <t>33+67=100</t>
  </si>
  <si>
    <t>39+67=106</t>
  </si>
  <si>
    <t>45+87=132</t>
  </si>
  <si>
    <t>51+87=138</t>
  </si>
  <si>
    <t>57+87=144</t>
  </si>
  <si>
    <t>63+87=150</t>
  </si>
  <si>
    <t>突击步枪</t>
  </si>
  <si>
    <t>14+67=81</t>
  </si>
  <si>
    <t>32+67=87</t>
  </si>
  <si>
    <t>32+67=93</t>
  </si>
  <si>
    <t>32+67=99</t>
  </si>
  <si>
    <t>56+87=125</t>
  </si>
  <si>
    <t>56+87=131</t>
  </si>
  <si>
    <t>56+87=137</t>
  </si>
  <si>
    <t>56+87=143</t>
  </si>
  <si>
    <t>M60</t>
  </si>
  <si>
    <t>7+67=74</t>
  </si>
  <si>
    <t>25+67=80</t>
  </si>
  <si>
    <t>25+67=86</t>
  </si>
  <si>
    <t>25+67=92</t>
  </si>
  <si>
    <t>49+87=118</t>
  </si>
  <si>
    <t>49+87=124</t>
  </si>
  <si>
    <t>49+87=130</t>
  </si>
  <si>
    <t>49+87=136</t>
  </si>
  <si>
    <t>火箭筒</t>
  </si>
  <si>
    <t>（计算霰弹）</t>
  </si>
  <si>
    <t>垃圾炮台</t>
  </si>
  <si>
    <t>1.1+2.1=3.4</t>
  </si>
  <si>
    <t>1.9+2.1=4.2</t>
  </si>
  <si>
    <t>2.7+2.1=5</t>
  </si>
  <si>
    <t>3.5+2.1=5.8</t>
  </si>
  <si>
    <t>4.3+3=7.3</t>
  </si>
  <si>
    <t>5.1+3=8.1</t>
  </si>
  <si>
    <t>5.9+3=8.9</t>
  </si>
  <si>
    <t>6.7+3=9.7</t>
  </si>
  <si>
    <t>7.5+3=10.5</t>
  </si>
  <si>
    <t>8.3+3=11.3</t>
  </si>
  <si>
    <t>9.1+3=12.1</t>
  </si>
  <si>
    <t>9.9+3=12.9</t>
  </si>
  <si>
    <t>0.8</t>
  </si>
  <si>
    <t>7.5</t>
  </si>
  <si>
    <t>猎刀</t>
  </si>
  <si>
    <t>12</t>
  </si>
  <si>
    <t>100</t>
  </si>
  <si>
    <t>8</t>
  </si>
  <si>
    <t>砍刀</t>
  </si>
  <si>
    <t>200</t>
  </si>
  <si>
    <t>18</t>
  </si>
  <si>
    <t>棍棒</t>
  </si>
  <si>
    <t>24</t>
  </si>
  <si>
    <t>电击棍</t>
  </si>
  <si>
    <t>60</t>
  </si>
  <si>
    <t>4</t>
  </si>
  <si>
    <t>长矛</t>
  </si>
  <si>
    <t>27</t>
  </si>
  <si>
    <t>大锤</t>
  </si>
  <si>
    <t>10.5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</si>
  <si>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</si>
  <si>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</si>
  <si>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</si>
  <si>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</si>
  <si>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</si>
  <si>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</si>
  <si>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</si>
  <si>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</si>
  <si>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</si>
  <si>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</si>
  <si>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</si>
  <si>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</si>
  <si>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</si>
  <si>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</si>
  <si>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</si>
  <si>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</si>
  <si>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</si>
  <si>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</si>
  <si>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</si>
  <si>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</si>
  <si>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</si>
  <si>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</si>
  <si>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</si>
  <si>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</si>
  <si>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</si>
  <si>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</si>
  <si>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</si>
  <si>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</si>
  <si>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</si>
  <si>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</si>
  <si>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</si>
  <si>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</si>
  <si>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</si>
  <si>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</si>
  <si>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</si>
  <si>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</si>
  <si>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</si>
  <si>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</si>
  <si>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</si>
  <si>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</si>
  <si>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</si>
  <si>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</si>
  <si>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</si>
  <si>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</si>
  <si>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</si>
  <si>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</si>
  <si>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</si>
  <si>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</si>
  <si>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</si>
  <si>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</si>
  <si>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</si>
  <si>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</si>
  <si>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</si>
  <si>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</si>
  <si>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</si>
  <si>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</si>
  <si>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</si>
  <si>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</si>
  <si>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</si>
  <si>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</si>
  <si>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</si>
  <si>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</si>
  <si>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</si>
  <si>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</si>
  <si>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</si>
  <si>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</si>
  <si>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</si>
  <si>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</si>
  <si>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</si>
  <si>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</si>
  <si>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</si>
  <si>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</si>
  <si>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</si>
  <si>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</si>
  <si>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</si>
  <si>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</si>
  <si>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</si>
  <si>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</si>
  <si>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</si>
  <si>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</si>
  <si>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</si>
  <si>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</si>
  <si>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</si>
  <si>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</si>
  <si>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</si>
  <si>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</si>
  <si>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</si>
  <si>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</si>
  <si>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</si>
  <si>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</si>
  <si>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</si>
  <si>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</si>
  <si>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</si>
  <si>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</si>
  <si>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</si>
  <si>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</si>
  <si>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</si>
  <si>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</si>
  <si>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</si>
  <si>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</si>
  <si>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</si>
  <si>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</si>
  <si>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</si>
  <si>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</si>
  <si>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</si>
  <si>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</si>
  <si>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</si>
  <si>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</si>
  <si>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</si>
  <si>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</si>
  <si>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</si>
  <si>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</si>
  <si>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</si>
  <si>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</si>
  <si>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</si>
  <si>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</si>
  <si>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</si>
  <si>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</si>
  <si>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</si>
  <si>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</si>
  <si>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</si>
  <si>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</si>
  <si>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</si>
  <si>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</si>
  <si>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</si>
  <si>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</si>
  <si>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</si>
  <si>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</si>
  <si>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</si>
  <si>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</si>
  <si>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</si>
  <si>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</si>
  <si>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</si>
  <si>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</si>
  <si>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</si>
  <si>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</si>
  <si>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</si>
  <si>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</si>
  <si>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</si>
  <si>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</si>
  <si>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</si>
  <si>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</si>
  <si>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</si>
  <si>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</si>
  <si>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</si>
  <si>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</si>
  <si>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</si>
  <si>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</si>
  <si>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</si>
  <si>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</si>
  <si>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</si>
  <si>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</si>
  <si>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</si>
  <si>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</si>
  <si>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</si>
  <si>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</si>
  <si>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</si>
  <si>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</si>
  <si>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</si>
  <si>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</si>
  <si>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</si>
  <si>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寻宝达人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</si>
  <si>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</si>
  <si>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</si>
  <si>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</si>
  <si>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</si>
  <si>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</si>
  <si>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</si>
  <si>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</si>
  <si>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</si>
  <si>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</si>
  <si>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</si>
  <si>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</si>
  <si>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</si>
  <si>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</si>
  <si>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</si>
  <si>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</si>
  <si>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</si>
  <si>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</si>
  <si>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</si>
  <si>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</si>
  <si>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</si>
  <si>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</si>
  <si>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</si>
  <si>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</si>
  <si>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</si>
  <si>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</si>
  <si>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</si>
  <si>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</si>
  <si>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</si>
  <si>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</si>
  <si>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</si>
  <si>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</si>
  <si>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</si>
  <si>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电击攻击强化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</si>
  <si>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</si>
  <si>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</si>
  <si>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</si>
  <si>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</si>
  <si>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</si>
  <si>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</si>
  <si>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</si>
  <si>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</si>
  <si>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</si>
  <si>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</si>
  <si>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</si>
  <si>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</si>
  <si>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</si>
  <si>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</si>
  <si>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</si>
  <si>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</si>
  <si>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</si>
  <si>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</si>
  <si>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燃烧攻击强化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</si>
  <si>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</si>
  <si>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</si>
  <si>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</si>
  <si>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</si>
  <si>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</si>
  <si>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</si>
  <si>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</si>
  <si>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</si>
  <si>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</si>
  <si>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</si>
  <si>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</si>
  <si>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</si>
  <si>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</si>
  <si>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</si>
  <si>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</si>
  <si>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</si>
  <si>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穿甲弹/箭强化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</si>
  <si>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</si>
  <si>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</si>
  <si>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</si>
  <si>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</si>
  <si>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</si>
  <si>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</si>
  <si>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</si>
  <si>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</si>
  <si>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</si>
  <si>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</si>
  <si>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</si>
  <si>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</si>
  <si>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</si>
  <si>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</si>
  <si>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</si>
  <si>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</si>
  <si>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</si>
  <si>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</si>
  <si>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</si>
  <si>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</si>
  <si>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</si>
  <si>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</si>
  <si>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</si>
  <si>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</si>
  <si>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</si>
  <si>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</si>
  <si>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</si>
  <si>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</si>
  <si>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</si>
  <si>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</si>
  <si>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</si>
  <si>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</si>
  <si>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</si>
  <si>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</si>
  <si>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</si>
  <si>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</si>
  <si>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</si>
  <si>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</si>
  <si>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</si>
  <si>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</si>
  <si>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</si>
  <si>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</si>
  <si>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</si>
  <si>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</si>
  <si>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</si>
  <si>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</si>
  <si>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</si>
  <si>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</si>
  <si>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</si>
  <si>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</si>
  <si>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</si>
  <si>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</si>
  <si>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强化类技能</t>
  </si>
  <si>
    <t>攻击类技能</t>
  </si>
  <si>
    <t>防御类技能</t>
  </si>
  <si>
    <t>耐性类技能</t>
  </si>
  <si>
    <t>道具类技能</t>
  </si>
  <si>
    <t>附魔类技能</t>
  </si>
  <si>
    <t>套装类技能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</si>
  <si>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</si>
  <si>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</si>
  <si>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</si>
  <si>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</si>
  <si>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</si>
  <si>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</si>
  <si>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</si>
  <si>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</si>
  <si>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</si>
  <si>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</si>
  <si>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</si>
  <si>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</si>
  <si>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</si>
  <si>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</si>
  <si>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</si>
  <si>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</si>
  <si>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</si>
  <si>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</si>
  <si>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</si>
  <si>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</si>
  <si>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</si>
  <si>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</si>
  <si>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</si>
  <si>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解剖达人</t>
  </si>
  <si>
    <t>使用任何武器可以收割动物</t>
  </si>
  <si>
    <t>或许可以考虑在弹药上新增逻辑来实现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</si>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</sst>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7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8" borderId="19" applyNumberFormat="0" applyAlignment="0" applyProtection="0">
      <alignment vertical="center"/>
    </xf>
    <xf numFmtId="0" fontId="12" fillId="49" borderId="20" applyNumberFormat="0" applyAlignment="0" applyProtection="0">
      <alignment vertical="center"/>
    </xf>
    <xf numFmtId="0" fontId="13" fillId="49" borderId="19" applyNumberFormat="0" applyAlignment="0" applyProtection="0">
      <alignment vertical="center"/>
    </xf>
    <xf numFmtId="0" fontId="14" fillId="50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71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1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0" xfId="0" applyNumberFormat="1">
      <alignment vertical="center"/>
    </xf>
    <xf numFmtId="49" fontId="0" fillId="8" borderId="0" xfId="0" applyNumberFormat="1" applyFill="1">
      <alignment vertical="center"/>
    </xf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0" borderId="0" xfId="0" applyFont="1" applyFill="1" applyAlignment="1"/>
    <xf numFmtId="0" fontId="0" fillId="11" borderId="0" xfId="0" applyFont="1" applyFill="1" applyAlignment="1"/>
    <xf numFmtId="49" fontId="0" fillId="12" borderId="0" xfId="0" applyNumberFormat="1" applyFill="1">
      <alignment vertical="center"/>
    </xf>
    <xf numFmtId="49" fontId="0" fillId="13" borderId="0" xfId="0" applyNumberFormat="1" applyFill="1">
      <alignment vertical="center"/>
    </xf>
    <xf numFmtId="0" fontId="0" fillId="14" borderId="0" xfId="0" applyFont="1" applyFill="1" applyAlignment="1"/>
    <xf numFmtId="0" fontId="0" fillId="15" borderId="0" xfId="0" applyFont="1" applyFill="1" applyAlignment="1"/>
    <xf numFmtId="49" fontId="0" fillId="16" borderId="0" xfId="0" applyNumberFormat="1" applyFill="1">
      <alignment vertical="center"/>
    </xf>
    <xf numFmtId="0" fontId="0" fillId="17" borderId="0" xfId="0" applyFont="1" applyFill="1" applyAlignment="1"/>
    <xf numFmtId="49" fontId="0" fillId="18" borderId="1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 wrapText="1"/>
    </xf>
    <xf numFmtId="49" fontId="0" fillId="20" borderId="1" xfId="0" applyNumberForma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 wrapText="1"/>
    </xf>
    <xf numFmtId="49" fontId="0" fillId="21" borderId="1" xfId="0" applyNumberFormat="1" applyFill="1" applyBorder="1" applyAlignment="1">
      <alignment horizontal="center" vertical="center"/>
    </xf>
    <xf numFmtId="49" fontId="0" fillId="21" borderId="1" xfId="0" applyNumberFormat="1" applyFill="1" applyBorder="1" applyAlignment="1">
      <alignment horizontal="center" vertical="center" wrapText="1"/>
    </xf>
    <xf numFmtId="49" fontId="0" fillId="18" borderId="3" xfId="0" applyNumberFormat="1" applyFill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22" borderId="2" xfId="0" applyNumberFormat="1" applyFill="1" applyBorder="1" applyAlignment="1">
      <alignment horizontal="center" vertical="center"/>
    </xf>
    <xf numFmtId="49" fontId="0" fillId="22" borderId="3" xfId="0" applyNumberFormat="1" applyFill="1" applyBorder="1" applyAlignment="1">
      <alignment horizontal="center" vertical="center"/>
    </xf>
    <xf numFmtId="49" fontId="0" fillId="22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6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>
      <alignment vertical="center"/>
    </xf>
    <xf numFmtId="0" fontId="0" fillId="27" borderId="0" xfId="0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24" borderId="0" xfId="0" applyFont="1" applyFill="1">
      <alignment vertical="center"/>
    </xf>
    <xf numFmtId="0" fontId="1" fillId="24" borderId="0" xfId="0" applyFont="1" applyFill="1" applyAlignment="1">
      <alignment horizontal="center" vertical="center"/>
    </xf>
    <xf numFmtId="0" fontId="0" fillId="28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0" fillId="3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31" borderId="0" xfId="0" applyFill="1">
      <alignment vertical="center"/>
    </xf>
    <xf numFmtId="0" fontId="0" fillId="0" borderId="1" xfId="0" applyBorder="1">
      <alignment vertical="center"/>
    </xf>
    <xf numFmtId="0" fontId="0" fillId="32" borderId="5" xfId="0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25" borderId="1" xfId="0" applyFill="1" applyBorder="1">
      <alignment vertical="center"/>
    </xf>
    <xf numFmtId="0" fontId="0" fillId="33" borderId="2" xfId="0" applyFill="1" applyBorder="1" applyAlignment="1">
      <alignment horizontal="center" vertical="center"/>
    </xf>
    <xf numFmtId="0" fontId="0" fillId="2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2" borderId="7" xfId="0" applyFill="1" applyBorder="1" applyAlignment="1">
      <alignment horizontal="center" vertical="center"/>
    </xf>
    <xf numFmtId="0" fontId="0" fillId="34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0" fillId="41" borderId="0" xfId="0" applyFont="1" applyFill="1" applyAlignment="1"/>
    <xf numFmtId="0" fontId="0" fillId="42" borderId="0" xfId="0" applyFont="1" applyFill="1" applyAlignment="1"/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43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43" borderId="12" xfId="0" applyFont="1" applyFill="1" applyBorder="1" applyAlignment="1">
      <alignment horizontal="right"/>
    </xf>
    <xf numFmtId="49" fontId="0" fillId="9" borderId="0" xfId="0" applyNumberFormat="1" applyFill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49" fontId="0" fillId="32" borderId="0" xfId="0" applyNumberForma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3" borderId="0" xfId="0" applyNumberFormat="1" applyFill="1" applyAlignment="1">
      <alignment horizontal="center" vertical="center"/>
    </xf>
    <xf numFmtId="0" fontId="0" fillId="44" borderId="1" xfId="0" applyFont="1" applyFill="1" applyBorder="1" applyAlignment="1">
      <alignment horizontal="center" vertical="center"/>
    </xf>
    <xf numFmtId="0" fontId="0" fillId="45" borderId="1" xfId="0" applyFont="1" applyFill="1" applyBorder="1" applyAlignment="1">
      <alignment horizontal="center" vertical="center"/>
    </xf>
    <xf numFmtId="0" fontId="0" fillId="46" borderId="1" xfId="0" applyFont="1" applyFill="1" applyBorder="1" applyAlignment="1">
      <alignment horizontal="center" vertical="center"/>
    </xf>
    <xf numFmtId="0" fontId="0" fillId="3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43" borderId="9" xfId="0" applyFont="1" applyFill="1" applyBorder="1" applyAlignment="1">
      <alignment horizontal="right"/>
    </xf>
    <xf numFmtId="0" fontId="0" fillId="43" borderId="13" xfId="0" applyFont="1" applyFill="1" applyBorder="1" applyAlignment="1">
      <alignment horizontal="right"/>
    </xf>
    <xf numFmtId="0" fontId="0" fillId="43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EF949F"/>
      <color rgb="00ADD88D"/>
      <color rgb="00F4B382"/>
      <color rgb="00F09457"/>
      <color rgb="0082BF51"/>
      <color rgb="00E03C53"/>
      <color rgb="0032B6AB"/>
      <color rgb="00FF66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66"/>
  <sheetViews>
    <sheetView tabSelected="1" workbookViewId="0">
      <selection activeCell="N19" sqref="N19"/>
    </sheetView>
  </sheetViews>
  <sheetFormatPr defaultColWidth="9" defaultRowHeight="14"/>
  <cols>
    <col min="1" max="2" width="14" customWidth="1"/>
    <col min="3" max="3" width="9.54545454545454" customWidth="1"/>
    <col min="4" max="12" width="17.3636363636364" customWidth="1"/>
    <col min="13" max="15" width="18.5454545454545" customWidth="1"/>
    <col min="16" max="16" width="8.54545454545454" customWidth="1"/>
  </cols>
  <sheetData>
    <row r="3" spans="10:13">
      <c r="J3" t="s">
        <v>0</v>
      </c>
      <c r="K3" t="s">
        <v>1</v>
      </c>
      <c r="L3" t="s">
        <v>2</v>
      </c>
      <c r="M3" t="s">
        <v>3</v>
      </c>
    </row>
    <row r="4" spans="2:13">
      <c r="B4" s="11" t="s">
        <v>4</v>
      </c>
      <c r="C4" s="11" t="s">
        <v>5</v>
      </c>
      <c r="D4" s="73"/>
      <c r="F4" s="74"/>
      <c r="G4" s="75" t="s">
        <v>6</v>
      </c>
      <c r="H4" s="75" t="s">
        <v>7</v>
      </c>
      <c r="I4" s="75" t="s">
        <v>8</v>
      </c>
      <c r="J4" s="105" t="s">
        <v>9</v>
      </c>
      <c r="K4" s="106" t="s">
        <v>10</v>
      </c>
      <c r="L4" s="107" t="s">
        <v>11</v>
      </c>
      <c r="M4" s="108" t="s">
        <v>12</v>
      </c>
    </row>
    <row r="5" spans="2:13">
      <c r="B5" s="11" t="s">
        <v>13</v>
      </c>
      <c r="C5" s="11" t="s">
        <v>14</v>
      </c>
      <c r="D5" s="9"/>
      <c r="F5" s="76" t="s">
        <v>15</v>
      </c>
      <c r="G5" s="77" t="s">
        <v>16</v>
      </c>
      <c r="H5" s="77" t="s">
        <v>16</v>
      </c>
      <c r="I5" s="77" t="s">
        <v>16</v>
      </c>
      <c r="J5" s="77" t="s">
        <v>17</v>
      </c>
      <c r="K5" s="77" t="s">
        <v>17</v>
      </c>
      <c r="L5" s="77" t="s">
        <v>18</v>
      </c>
      <c r="M5" s="77" t="s">
        <v>18</v>
      </c>
    </row>
    <row r="6" spans="2:13">
      <c r="B6" s="11" t="s">
        <v>19</v>
      </c>
      <c r="C6" s="11" t="s">
        <v>20</v>
      </c>
      <c r="D6" s="12"/>
      <c r="F6" s="76" t="s">
        <v>21</v>
      </c>
      <c r="G6" s="77">
        <v>70</v>
      </c>
      <c r="H6" s="77">
        <v>70</v>
      </c>
      <c r="I6" s="77">
        <v>70</v>
      </c>
      <c r="J6" s="77" t="s">
        <v>17</v>
      </c>
      <c r="K6" s="77" t="s">
        <v>17</v>
      </c>
      <c r="L6" s="77" t="s">
        <v>18</v>
      </c>
      <c r="M6" s="77" t="s">
        <v>18</v>
      </c>
    </row>
    <row r="7" spans="2:13">
      <c r="B7" s="11" t="s">
        <v>22</v>
      </c>
      <c r="C7" s="11" t="s">
        <v>23</v>
      </c>
      <c r="D7" s="78"/>
      <c r="F7" s="76">
        <v>762</v>
      </c>
      <c r="G7" s="77" t="s">
        <v>24</v>
      </c>
      <c r="H7" s="77" t="s">
        <v>24</v>
      </c>
      <c r="I7" s="77" t="s">
        <v>24</v>
      </c>
      <c r="J7" s="77" t="s">
        <v>17</v>
      </c>
      <c r="K7" s="77" t="s">
        <v>17</v>
      </c>
      <c r="L7" s="77" t="s">
        <v>18</v>
      </c>
      <c r="M7" s="77" t="s">
        <v>18</v>
      </c>
    </row>
    <row r="8" spans="2:13">
      <c r="B8" s="11" t="s">
        <v>25</v>
      </c>
      <c r="C8" s="11" t="s">
        <v>26</v>
      </c>
      <c r="D8" s="79"/>
      <c r="F8" s="76" t="s">
        <v>27</v>
      </c>
      <c r="G8" s="77" t="s">
        <v>28</v>
      </c>
      <c r="H8" s="77" t="s">
        <v>28</v>
      </c>
      <c r="I8" s="77" t="s">
        <v>28</v>
      </c>
      <c r="J8" s="77" t="s">
        <v>17</v>
      </c>
      <c r="K8" s="77" t="s">
        <v>17</v>
      </c>
      <c r="L8" s="77" t="s">
        <v>18</v>
      </c>
      <c r="M8" s="77" t="s">
        <v>18</v>
      </c>
    </row>
    <row r="9" spans="2:13">
      <c r="B9" s="11" t="s">
        <v>29</v>
      </c>
      <c r="C9" s="11" t="s">
        <v>30</v>
      </c>
      <c r="D9" s="80"/>
      <c r="F9" s="81"/>
      <c r="G9" s="59"/>
      <c r="H9" s="59"/>
      <c r="I9" s="109"/>
      <c r="J9" s="59"/>
      <c r="K9" s="109"/>
      <c r="L9" s="109"/>
      <c r="M9" s="109"/>
    </row>
    <row r="10" spans="2:13">
      <c r="B10" s="11" t="s">
        <v>31</v>
      </c>
      <c r="C10" s="11" t="s">
        <v>32</v>
      </c>
      <c r="D10" s="18"/>
      <c r="F10" s="74"/>
      <c r="G10" s="75" t="s">
        <v>33</v>
      </c>
      <c r="H10" s="75" t="s">
        <v>34</v>
      </c>
      <c r="I10" s="75"/>
      <c r="J10" s="105" t="s">
        <v>35</v>
      </c>
      <c r="K10" s="106" t="s">
        <v>36</v>
      </c>
      <c r="L10" s="107" t="s">
        <v>37</v>
      </c>
      <c r="M10" s="108" t="s">
        <v>38</v>
      </c>
    </row>
    <row r="11" spans="2:13">
      <c r="B11" s="11" t="s">
        <v>39</v>
      </c>
      <c r="C11" s="11" t="s">
        <v>40</v>
      </c>
      <c r="D11" s="82"/>
      <c r="F11" s="76" t="s">
        <v>41</v>
      </c>
      <c r="G11" s="77" t="s">
        <v>16</v>
      </c>
      <c r="H11" s="77" t="s">
        <v>16</v>
      </c>
      <c r="I11" s="77"/>
      <c r="J11" s="77" t="s">
        <v>24</v>
      </c>
      <c r="K11" s="110">
        <v>150</v>
      </c>
      <c r="L11" s="77" t="s">
        <v>42</v>
      </c>
      <c r="M11" s="77" t="s">
        <v>42</v>
      </c>
    </row>
    <row r="12" spans="2:13">
      <c r="B12" s="11" t="s">
        <v>43</v>
      </c>
      <c r="C12" s="11" t="s">
        <v>44</v>
      </c>
      <c r="D12" s="16"/>
      <c r="F12" s="76" t="s">
        <v>45</v>
      </c>
      <c r="G12" s="77">
        <v>50</v>
      </c>
      <c r="H12" s="77">
        <v>50</v>
      </c>
      <c r="I12" s="77"/>
      <c r="J12" s="77" t="s">
        <v>46</v>
      </c>
      <c r="K12" s="110">
        <v>150</v>
      </c>
      <c r="L12" s="77" t="s">
        <v>42</v>
      </c>
      <c r="M12" s="77" t="s">
        <v>42</v>
      </c>
    </row>
    <row r="13" spans="2:13">
      <c r="B13" s="11" t="s">
        <v>47</v>
      </c>
      <c r="C13" s="11" t="s">
        <v>48</v>
      </c>
      <c r="D13" s="83"/>
      <c r="F13" s="81"/>
      <c r="G13" s="59"/>
      <c r="H13" s="59"/>
      <c r="I13" s="109"/>
      <c r="J13" s="59"/>
      <c r="K13" s="109"/>
      <c r="L13" s="109"/>
      <c r="M13" s="109"/>
    </row>
    <row r="14" spans="2:13">
      <c r="B14" s="11" t="s">
        <v>49</v>
      </c>
      <c r="C14" s="11" t="s">
        <v>50</v>
      </c>
      <c r="D14" s="84"/>
      <c r="F14" s="74"/>
      <c r="G14" s="75" t="s">
        <v>6</v>
      </c>
      <c r="H14" s="75" t="s">
        <v>51</v>
      </c>
      <c r="I14" s="75" t="s">
        <v>8</v>
      </c>
      <c r="J14" s="75"/>
      <c r="K14" s="75"/>
      <c r="L14" s="75"/>
      <c r="M14" s="75"/>
    </row>
    <row r="15" spans="2:13">
      <c r="B15" s="11" t="s">
        <v>52</v>
      </c>
      <c r="C15" s="11" t="s">
        <v>53</v>
      </c>
      <c r="D15" s="85"/>
      <c r="F15" s="76" t="s">
        <v>54</v>
      </c>
      <c r="G15" s="77" t="s">
        <v>16</v>
      </c>
      <c r="H15" s="77" t="s">
        <v>55</v>
      </c>
      <c r="I15" s="110">
        <v>30</v>
      </c>
      <c r="J15" s="77"/>
      <c r="K15" s="110"/>
      <c r="L15" s="110"/>
      <c r="M15" s="110"/>
    </row>
    <row r="16" spans="2:13">
      <c r="B16" s="11" t="s">
        <v>56</v>
      </c>
      <c r="C16" s="11" t="s">
        <v>57</v>
      </c>
      <c r="D16" s="86"/>
      <c r="F16" s="81"/>
      <c r="G16" s="59"/>
      <c r="H16" s="59"/>
      <c r="I16" s="109"/>
      <c r="J16" s="59"/>
      <c r="K16" s="109"/>
      <c r="L16" s="109"/>
      <c r="M16" s="109"/>
    </row>
    <row r="17" spans="6:13">
      <c r="F17" s="74"/>
      <c r="G17" s="75" t="s">
        <v>6</v>
      </c>
      <c r="H17" s="75" t="s">
        <v>58</v>
      </c>
      <c r="I17" s="75" t="s">
        <v>59</v>
      </c>
      <c r="J17" s="75"/>
      <c r="K17" s="75"/>
      <c r="L17" s="75"/>
      <c r="M17" s="75"/>
    </row>
    <row r="18" spans="2:13">
      <c r="B18" s="11" t="s">
        <v>60</v>
      </c>
      <c r="C18" s="11" t="s">
        <v>61</v>
      </c>
      <c r="D18" s="15"/>
      <c r="F18" s="76" t="s">
        <v>62</v>
      </c>
      <c r="G18" s="77" t="s">
        <v>63</v>
      </c>
      <c r="H18" s="77" t="s">
        <v>64</v>
      </c>
      <c r="I18" s="77" t="s">
        <v>65</v>
      </c>
      <c r="J18" s="77"/>
      <c r="K18" s="77"/>
      <c r="L18" s="77"/>
      <c r="M18" s="77"/>
    </row>
    <row r="19" spans="2:4">
      <c r="B19" s="11" t="s">
        <v>66</v>
      </c>
      <c r="C19" s="11" t="s">
        <v>61</v>
      </c>
      <c r="D19" s="15"/>
    </row>
    <row r="23" spans="2:14">
      <c r="B23" s="87" t="s">
        <v>67</v>
      </c>
      <c r="C23" s="88">
        <v>1</v>
      </c>
      <c r="D23" s="88">
        <v>2</v>
      </c>
      <c r="E23" s="88">
        <v>3</v>
      </c>
      <c r="F23" s="88">
        <v>4</v>
      </c>
      <c r="G23" s="88">
        <v>5</v>
      </c>
      <c r="H23" s="88">
        <v>6</v>
      </c>
      <c r="I23" s="88">
        <v>7</v>
      </c>
      <c r="J23" s="88">
        <v>8</v>
      </c>
      <c r="K23" s="88">
        <v>9</v>
      </c>
      <c r="L23" s="88">
        <v>10</v>
      </c>
      <c r="M23" s="88">
        <v>11</v>
      </c>
      <c r="N23" s="111">
        <v>12</v>
      </c>
    </row>
    <row r="24" spans="2:14">
      <c r="B24" s="89" t="s">
        <v>68</v>
      </c>
      <c r="C24" s="90" t="s">
        <v>69</v>
      </c>
      <c r="D24" s="90" t="s">
        <v>69</v>
      </c>
      <c r="E24" s="90" t="s">
        <v>69</v>
      </c>
      <c r="F24" s="90" t="s">
        <v>69</v>
      </c>
      <c r="G24" s="90" t="s">
        <v>69</v>
      </c>
      <c r="H24" s="90" t="s">
        <v>69</v>
      </c>
      <c r="I24" s="90" t="s">
        <v>69</v>
      </c>
      <c r="J24" s="90" t="s">
        <v>69</v>
      </c>
      <c r="K24" s="112">
        <f t="shared" ref="K24:N24" si="0">ROUNDUP(K30/4,0)</f>
        <v>40</v>
      </c>
      <c r="L24" s="112">
        <f t="shared" si="0"/>
        <v>120</v>
      </c>
      <c r="M24" s="112">
        <f t="shared" si="0"/>
        <v>200</v>
      </c>
      <c r="N24" s="113">
        <f t="shared" si="0"/>
        <v>440</v>
      </c>
    </row>
    <row r="25" spans="2:14">
      <c r="B25" s="91" t="s">
        <v>70</v>
      </c>
      <c r="C25" s="92">
        <f>C37/10</f>
        <v>1</v>
      </c>
      <c r="D25" s="92">
        <f t="shared" ref="D25:J25" si="1">D31/10</f>
        <v>3</v>
      </c>
      <c r="E25" s="92">
        <f t="shared" si="1"/>
        <v>5</v>
      </c>
      <c r="F25" s="92">
        <f t="shared" si="1"/>
        <v>11</v>
      </c>
      <c r="G25" s="92">
        <f t="shared" si="1"/>
        <v>21</v>
      </c>
      <c r="H25" s="92">
        <f t="shared" si="1"/>
        <v>43</v>
      </c>
      <c r="I25" s="92">
        <f t="shared" si="1"/>
        <v>85</v>
      </c>
      <c r="J25" s="92">
        <f t="shared" si="1"/>
        <v>171</v>
      </c>
      <c r="K25" s="96" t="s">
        <v>69</v>
      </c>
      <c r="L25" s="96" t="s">
        <v>69</v>
      </c>
      <c r="M25" s="96" t="s">
        <v>69</v>
      </c>
      <c r="N25" s="114" t="s">
        <v>69</v>
      </c>
    </row>
    <row r="26" spans="2:14">
      <c r="B26" s="93" t="s">
        <v>71</v>
      </c>
      <c r="C26" s="94">
        <f>C38/10</f>
        <v>50</v>
      </c>
      <c r="D26" s="94">
        <f t="shared" ref="D26:J26" si="2">D32/10</f>
        <v>150</v>
      </c>
      <c r="E26" s="94">
        <f t="shared" si="2"/>
        <v>300</v>
      </c>
      <c r="F26" s="94">
        <f t="shared" si="2"/>
        <v>500</v>
      </c>
      <c r="G26" s="94">
        <f t="shared" si="2"/>
        <v>1000</v>
      </c>
      <c r="H26" s="94">
        <f t="shared" si="2"/>
        <v>2000</v>
      </c>
      <c r="I26" s="94">
        <f t="shared" si="2"/>
        <v>3000</v>
      </c>
      <c r="J26" s="94">
        <f t="shared" si="2"/>
        <v>5000</v>
      </c>
      <c r="K26" s="94">
        <f>ROUNDDOWN(K32/600,0)*100</f>
        <v>10000</v>
      </c>
      <c r="L26" s="94">
        <f t="shared" ref="L26:N26" si="3">ROUNDDOWN(L32/6000,0)*1000</f>
        <v>11000</v>
      </c>
      <c r="M26" s="94">
        <f t="shared" si="3"/>
        <v>13000</v>
      </c>
      <c r="N26" s="115">
        <f t="shared" si="3"/>
        <v>15000</v>
      </c>
    </row>
    <row r="27" spans="2:14">
      <c r="B27" s="89" t="s">
        <v>72</v>
      </c>
      <c r="C27" s="90" t="s">
        <v>69</v>
      </c>
      <c r="D27" s="90" t="s">
        <v>69</v>
      </c>
      <c r="E27" s="90" t="s">
        <v>69</v>
      </c>
      <c r="F27" s="90" t="s">
        <v>69</v>
      </c>
      <c r="G27" s="90" t="s">
        <v>69</v>
      </c>
      <c r="H27" s="90" t="s">
        <v>69</v>
      </c>
      <c r="I27" s="90" t="s">
        <v>69</v>
      </c>
      <c r="J27" s="90" t="s">
        <v>69</v>
      </c>
      <c r="K27" s="116">
        <v>32</v>
      </c>
      <c r="L27" s="116">
        <v>64</v>
      </c>
      <c r="M27" s="116">
        <v>128</v>
      </c>
      <c r="N27" s="117">
        <v>256</v>
      </c>
    </row>
    <row r="28" spans="2:14">
      <c r="B28" s="91" t="s">
        <v>73</v>
      </c>
      <c r="C28" s="95">
        <v>2</v>
      </c>
      <c r="D28" s="95">
        <v>4</v>
      </c>
      <c r="E28" s="95">
        <v>8</v>
      </c>
      <c r="F28" s="95">
        <v>16</v>
      </c>
      <c r="G28" s="95">
        <v>32</v>
      </c>
      <c r="H28" s="95">
        <v>64</v>
      </c>
      <c r="I28" s="95">
        <v>128</v>
      </c>
      <c r="J28" s="95">
        <v>256</v>
      </c>
      <c r="K28" s="96" t="s">
        <v>69</v>
      </c>
      <c r="L28" s="96" t="s">
        <v>69</v>
      </c>
      <c r="M28" s="96" t="s">
        <v>69</v>
      </c>
      <c r="N28" s="114" t="s">
        <v>69</v>
      </c>
    </row>
    <row r="29" spans="2:14">
      <c r="B29" s="93" t="s">
        <v>74</v>
      </c>
      <c r="C29" s="94">
        <f t="shared" ref="C29:J29" si="4">ROUNDUP(C28/0.75,0)</f>
        <v>3</v>
      </c>
      <c r="D29" s="94">
        <f t="shared" si="4"/>
        <v>6</v>
      </c>
      <c r="E29" s="94">
        <f t="shared" si="4"/>
        <v>11</v>
      </c>
      <c r="F29" s="94">
        <f t="shared" si="4"/>
        <v>22</v>
      </c>
      <c r="G29" s="94">
        <f t="shared" si="4"/>
        <v>43</v>
      </c>
      <c r="H29" s="94">
        <f t="shared" si="4"/>
        <v>86</v>
      </c>
      <c r="I29" s="94">
        <f t="shared" si="4"/>
        <v>171</v>
      </c>
      <c r="J29" s="94">
        <f t="shared" si="4"/>
        <v>342</v>
      </c>
      <c r="K29" s="94">
        <f t="shared" ref="K29:N29" si="5">ROUNDUP(K27/0.75,0)</f>
        <v>43</v>
      </c>
      <c r="L29" s="94">
        <f t="shared" si="5"/>
        <v>86</v>
      </c>
      <c r="M29" s="94">
        <f t="shared" si="5"/>
        <v>171</v>
      </c>
      <c r="N29" s="115">
        <f t="shared" si="5"/>
        <v>342</v>
      </c>
    </row>
    <row r="30" spans="2:14">
      <c r="B30" s="89" t="s">
        <v>75</v>
      </c>
      <c r="C30" s="90" t="s">
        <v>69</v>
      </c>
      <c r="D30" s="90" t="s">
        <v>69</v>
      </c>
      <c r="E30" s="90" t="s">
        <v>69</v>
      </c>
      <c r="F30" s="90" t="s">
        <v>69</v>
      </c>
      <c r="G30" s="90" t="s">
        <v>69</v>
      </c>
      <c r="H30" s="90" t="s">
        <v>69</v>
      </c>
      <c r="I30" s="90" t="s">
        <v>69</v>
      </c>
      <c r="J30" s="90" t="s">
        <v>69</v>
      </c>
      <c r="K30" s="112">
        <f>K27*5</f>
        <v>160</v>
      </c>
      <c r="L30" s="112">
        <f t="shared" ref="L30:N30" si="6">L27*10-K30</f>
        <v>480</v>
      </c>
      <c r="M30" s="112">
        <f t="shared" si="6"/>
        <v>800</v>
      </c>
      <c r="N30" s="113">
        <f t="shared" si="6"/>
        <v>1760</v>
      </c>
    </row>
    <row r="31" spans="2:14">
      <c r="B31" s="91" t="s">
        <v>76</v>
      </c>
      <c r="C31" s="96" t="s">
        <v>69</v>
      </c>
      <c r="D31" s="92">
        <f>D28*10-C34</f>
        <v>30</v>
      </c>
      <c r="E31" s="92">
        <f t="shared" ref="E31:J31" si="7">E28*10-D31</f>
        <v>50</v>
      </c>
      <c r="F31" s="92">
        <f t="shared" si="7"/>
        <v>110</v>
      </c>
      <c r="G31" s="92">
        <f t="shared" si="7"/>
        <v>210</v>
      </c>
      <c r="H31" s="92">
        <f t="shared" si="7"/>
        <v>430</v>
      </c>
      <c r="I31" s="92">
        <f t="shared" si="7"/>
        <v>850</v>
      </c>
      <c r="J31" s="92">
        <f t="shared" si="7"/>
        <v>1710</v>
      </c>
      <c r="K31" s="96" t="s">
        <v>69</v>
      </c>
      <c r="L31" s="96" t="s">
        <v>69</v>
      </c>
      <c r="M31" s="96" t="s">
        <v>69</v>
      </c>
      <c r="N31" s="114" t="s">
        <v>69</v>
      </c>
    </row>
    <row r="32" spans="2:14">
      <c r="B32" s="93" t="s">
        <v>77</v>
      </c>
      <c r="C32" s="97" t="s">
        <v>69</v>
      </c>
      <c r="D32" s="98">
        <v>1500</v>
      </c>
      <c r="E32" s="98">
        <v>3000</v>
      </c>
      <c r="F32" s="98">
        <v>5000</v>
      </c>
      <c r="G32" s="98">
        <v>10000</v>
      </c>
      <c r="H32" s="98">
        <v>20000</v>
      </c>
      <c r="I32" s="98">
        <v>30000</v>
      </c>
      <c r="J32" s="98">
        <v>50000</v>
      </c>
      <c r="K32" s="98">
        <v>60000</v>
      </c>
      <c r="L32" s="98">
        <v>70000</v>
      </c>
      <c r="M32" s="98">
        <v>80000</v>
      </c>
      <c r="N32" s="118">
        <v>90000</v>
      </c>
    </row>
    <row r="33" spans="2:14">
      <c r="B33" s="89" t="s">
        <v>78</v>
      </c>
      <c r="C33" s="90" t="s">
        <v>69</v>
      </c>
      <c r="D33" s="90" t="s">
        <v>69</v>
      </c>
      <c r="E33" s="90" t="s">
        <v>69</v>
      </c>
      <c r="F33" s="90" t="s">
        <v>69</v>
      </c>
      <c r="G33" s="90" t="s">
        <v>69</v>
      </c>
      <c r="H33" s="90" t="s">
        <v>69</v>
      </c>
      <c r="I33" s="90" t="s">
        <v>69</v>
      </c>
      <c r="J33" s="90" t="s">
        <v>69</v>
      </c>
      <c r="K33" s="112">
        <f t="shared" ref="K33:N33" si="8">K36</f>
        <v>160</v>
      </c>
      <c r="L33" s="112">
        <f t="shared" si="8"/>
        <v>640</v>
      </c>
      <c r="M33" s="112">
        <f t="shared" si="8"/>
        <v>1440</v>
      </c>
      <c r="N33" s="113">
        <f t="shared" si="8"/>
        <v>3200</v>
      </c>
    </row>
    <row r="34" spans="2:14">
      <c r="B34" s="91" t="s">
        <v>79</v>
      </c>
      <c r="C34" s="92">
        <f>C28*5</f>
        <v>10</v>
      </c>
      <c r="D34" s="92">
        <f t="shared" ref="D34:J34" si="9">C37+D31</f>
        <v>40</v>
      </c>
      <c r="E34" s="92">
        <f t="shared" si="9"/>
        <v>90</v>
      </c>
      <c r="F34" s="92">
        <f t="shared" si="9"/>
        <v>200</v>
      </c>
      <c r="G34" s="92">
        <f t="shared" si="9"/>
        <v>410</v>
      </c>
      <c r="H34" s="92">
        <f t="shared" si="9"/>
        <v>840</v>
      </c>
      <c r="I34" s="92">
        <f t="shared" si="9"/>
        <v>1690</v>
      </c>
      <c r="J34" s="92">
        <f t="shared" si="9"/>
        <v>3400</v>
      </c>
      <c r="K34" s="92">
        <f t="shared" ref="K34:N34" si="10">J34</f>
        <v>3400</v>
      </c>
      <c r="L34" s="92">
        <f t="shared" si="10"/>
        <v>3400</v>
      </c>
      <c r="M34" s="92">
        <f t="shared" si="10"/>
        <v>3400</v>
      </c>
      <c r="N34" s="119">
        <f t="shared" si="10"/>
        <v>3400</v>
      </c>
    </row>
    <row r="35" spans="2:14">
      <c r="B35" s="93" t="s">
        <v>80</v>
      </c>
      <c r="C35" s="98">
        <v>500</v>
      </c>
      <c r="D35" s="94">
        <f t="shared" ref="D35:N35" si="11">C38+D32</f>
        <v>2000</v>
      </c>
      <c r="E35" s="94">
        <f t="shared" si="11"/>
        <v>5000</v>
      </c>
      <c r="F35" s="94">
        <f t="shared" si="11"/>
        <v>10000</v>
      </c>
      <c r="G35" s="94">
        <f t="shared" si="11"/>
        <v>20000</v>
      </c>
      <c r="H35" s="94">
        <f t="shared" si="11"/>
        <v>40000</v>
      </c>
      <c r="I35" s="94">
        <f t="shared" si="11"/>
        <v>70000</v>
      </c>
      <c r="J35" s="94">
        <f t="shared" si="11"/>
        <v>120000</v>
      </c>
      <c r="K35" s="94">
        <f t="shared" si="11"/>
        <v>180000</v>
      </c>
      <c r="L35" s="94">
        <f t="shared" si="11"/>
        <v>250000</v>
      </c>
      <c r="M35" s="94">
        <f t="shared" si="11"/>
        <v>330000</v>
      </c>
      <c r="N35" s="115">
        <f t="shared" si="11"/>
        <v>420000</v>
      </c>
    </row>
    <row r="36" spans="2:14">
      <c r="B36" s="89" t="s">
        <v>81</v>
      </c>
      <c r="C36" s="90" t="s">
        <v>69</v>
      </c>
      <c r="D36" s="90" t="s">
        <v>69</v>
      </c>
      <c r="E36" s="90" t="s">
        <v>69</v>
      </c>
      <c r="F36" s="90" t="s">
        <v>69</v>
      </c>
      <c r="G36" s="90" t="s">
        <v>69</v>
      </c>
      <c r="H36" s="90" t="s">
        <v>69</v>
      </c>
      <c r="I36" s="90" t="s">
        <v>69</v>
      </c>
      <c r="J36" s="90" t="s">
        <v>69</v>
      </c>
      <c r="K36" s="112">
        <f>K30</f>
        <v>160</v>
      </c>
      <c r="L36" s="112">
        <f t="shared" ref="L36:N36" si="12">K36+L30</f>
        <v>640</v>
      </c>
      <c r="M36" s="112">
        <f t="shared" si="12"/>
        <v>1440</v>
      </c>
      <c r="N36" s="113">
        <f t="shared" si="12"/>
        <v>3200</v>
      </c>
    </row>
    <row r="37" spans="2:14">
      <c r="B37" s="91" t="s">
        <v>82</v>
      </c>
      <c r="C37" s="92">
        <f>C34</f>
        <v>10</v>
      </c>
      <c r="D37" s="92">
        <f t="shared" ref="D37:J37" si="13">C37+D31</f>
        <v>40</v>
      </c>
      <c r="E37" s="92">
        <f t="shared" si="13"/>
        <v>90</v>
      </c>
      <c r="F37" s="92">
        <f t="shared" si="13"/>
        <v>200</v>
      </c>
      <c r="G37" s="92">
        <f t="shared" si="13"/>
        <v>410</v>
      </c>
      <c r="H37" s="92">
        <f t="shared" si="13"/>
        <v>840</v>
      </c>
      <c r="I37" s="92">
        <f t="shared" si="13"/>
        <v>1690</v>
      </c>
      <c r="J37" s="92">
        <f t="shared" si="13"/>
        <v>3400</v>
      </c>
      <c r="K37" s="96" t="s">
        <v>69</v>
      </c>
      <c r="L37" s="96" t="s">
        <v>69</v>
      </c>
      <c r="M37" s="96" t="s">
        <v>69</v>
      </c>
      <c r="N37" s="114" t="s">
        <v>69</v>
      </c>
    </row>
    <row r="38" spans="2:14">
      <c r="B38" s="93" t="s">
        <v>83</v>
      </c>
      <c r="C38" s="94">
        <f>C35</f>
        <v>500</v>
      </c>
      <c r="D38" s="94">
        <f t="shared" ref="D38:N38" si="14">C38+D32</f>
        <v>2000</v>
      </c>
      <c r="E38" s="94">
        <f t="shared" si="14"/>
        <v>5000</v>
      </c>
      <c r="F38" s="94">
        <f t="shared" si="14"/>
        <v>10000</v>
      </c>
      <c r="G38" s="94">
        <f t="shared" si="14"/>
        <v>20000</v>
      </c>
      <c r="H38" s="94">
        <f t="shared" si="14"/>
        <v>40000</v>
      </c>
      <c r="I38" s="94">
        <f t="shared" si="14"/>
        <v>70000</v>
      </c>
      <c r="J38" s="94">
        <f t="shared" si="14"/>
        <v>120000</v>
      </c>
      <c r="K38" s="94">
        <f t="shared" si="14"/>
        <v>180000</v>
      </c>
      <c r="L38" s="94">
        <f t="shared" si="14"/>
        <v>250000</v>
      </c>
      <c r="M38" s="94">
        <f t="shared" si="14"/>
        <v>330000</v>
      </c>
      <c r="N38" s="115">
        <f t="shared" si="14"/>
        <v>420000</v>
      </c>
    </row>
    <row r="42" spans="2:16">
      <c r="B42" s="99" t="s">
        <v>84</v>
      </c>
      <c r="C42" s="99"/>
      <c r="D42" s="99" t="s">
        <v>85</v>
      </c>
      <c r="E42" s="99" t="s">
        <v>86</v>
      </c>
      <c r="F42" s="99" t="s">
        <v>87</v>
      </c>
      <c r="G42" s="99" t="s">
        <v>88</v>
      </c>
      <c r="H42" s="99" t="s">
        <v>89</v>
      </c>
      <c r="I42" s="99" t="s">
        <v>90</v>
      </c>
      <c r="J42" s="99" t="s">
        <v>91</v>
      </c>
      <c r="K42" s="99" t="s">
        <v>92</v>
      </c>
      <c r="L42" s="99" t="s">
        <v>93</v>
      </c>
      <c r="M42" s="99" t="s">
        <v>94</v>
      </c>
      <c r="N42" s="99" t="s">
        <v>95</v>
      </c>
      <c r="O42" s="99" t="s">
        <v>96</v>
      </c>
      <c r="P42" s="99" t="s">
        <v>97</v>
      </c>
    </row>
    <row r="43" spans="2:16">
      <c r="B43" s="100" t="s">
        <v>98</v>
      </c>
      <c r="C43" s="39" t="s">
        <v>99</v>
      </c>
      <c r="D43" s="100" t="s">
        <v>100</v>
      </c>
      <c r="E43" s="100" t="s">
        <v>101</v>
      </c>
      <c r="F43" s="100" t="s">
        <v>102</v>
      </c>
      <c r="G43" s="100" t="s">
        <v>103</v>
      </c>
      <c r="H43" s="100" t="s">
        <v>104</v>
      </c>
      <c r="I43" s="100" t="s">
        <v>105</v>
      </c>
      <c r="J43" s="100" t="s">
        <v>106</v>
      </c>
      <c r="K43" s="100" t="s">
        <v>107</v>
      </c>
      <c r="L43" s="100" t="s">
        <v>108</v>
      </c>
      <c r="M43" s="100" t="s">
        <v>109</v>
      </c>
      <c r="N43" s="100" t="s">
        <v>110</v>
      </c>
      <c r="O43" s="100" t="s">
        <v>111</v>
      </c>
      <c r="P43" s="100" t="s">
        <v>112</v>
      </c>
    </row>
    <row r="44" spans="2:16">
      <c r="B44" s="59"/>
      <c r="C44" s="34" t="s">
        <v>113</v>
      </c>
      <c r="D44" s="59" t="s">
        <v>114</v>
      </c>
      <c r="E44" s="59" t="s">
        <v>115</v>
      </c>
      <c r="F44" s="59" t="s">
        <v>116</v>
      </c>
      <c r="G44" s="59" t="s">
        <v>117</v>
      </c>
      <c r="H44" s="59" t="s">
        <v>118</v>
      </c>
      <c r="I44" s="59" t="s">
        <v>119</v>
      </c>
      <c r="J44" s="59" t="s">
        <v>120</v>
      </c>
      <c r="K44" s="59" t="s">
        <v>121</v>
      </c>
      <c r="L44" s="59" t="s">
        <v>122</v>
      </c>
      <c r="M44" s="59" t="s">
        <v>123</v>
      </c>
      <c r="N44" s="59" t="s">
        <v>124</v>
      </c>
      <c r="O44" s="59" t="s">
        <v>125</v>
      </c>
      <c r="P44" s="59" t="s">
        <v>126</v>
      </c>
    </row>
    <row r="45" spans="2:16">
      <c r="B45" s="100" t="s">
        <v>127</v>
      </c>
      <c r="C45" s="39" t="s">
        <v>128</v>
      </c>
      <c r="D45" s="100" t="s">
        <v>129</v>
      </c>
      <c r="E45" s="100" t="s">
        <v>130</v>
      </c>
      <c r="F45" s="100" t="s">
        <v>100</v>
      </c>
      <c r="G45" s="100" t="s">
        <v>131</v>
      </c>
      <c r="H45" s="100" t="s">
        <v>132</v>
      </c>
      <c r="I45" s="100" t="s">
        <v>133</v>
      </c>
      <c r="J45" s="100" t="s">
        <v>134</v>
      </c>
      <c r="K45" s="100" t="s">
        <v>135</v>
      </c>
      <c r="L45" s="100" t="s">
        <v>136</v>
      </c>
      <c r="M45" s="100" t="s">
        <v>137</v>
      </c>
      <c r="N45" s="100" t="s">
        <v>138</v>
      </c>
      <c r="O45" s="100" t="s">
        <v>139</v>
      </c>
      <c r="P45" s="100" t="s">
        <v>140</v>
      </c>
    </row>
    <row r="46" spans="2:16">
      <c r="B46" s="59"/>
      <c r="C46" s="34" t="s">
        <v>141</v>
      </c>
      <c r="D46" s="59"/>
      <c r="E46" s="59"/>
      <c r="F46" s="59"/>
      <c r="G46" s="59"/>
      <c r="H46" s="59" t="s">
        <v>142</v>
      </c>
      <c r="I46" s="59" t="s">
        <v>143</v>
      </c>
      <c r="J46" s="59" t="s">
        <v>144</v>
      </c>
      <c r="K46" s="59" t="s">
        <v>145</v>
      </c>
      <c r="L46" s="59" t="s">
        <v>146</v>
      </c>
      <c r="M46" s="59" t="s">
        <v>147</v>
      </c>
      <c r="N46" s="59" t="s">
        <v>148</v>
      </c>
      <c r="O46" s="59" t="s">
        <v>149</v>
      </c>
      <c r="P46" s="59" t="s">
        <v>150</v>
      </c>
    </row>
    <row r="47" spans="2:16">
      <c r="B47" s="59"/>
      <c r="C47" s="34" t="s">
        <v>151</v>
      </c>
      <c r="D47" s="59"/>
      <c r="E47" s="59"/>
      <c r="F47" s="59"/>
      <c r="G47" s="59"/>
      <c r="H47" s="59" t="s">
        <v>152</v>
      </c>
      <c r="I47" s="59" t="s">
        <v>153</v>
      </c>
      <c r="J47" s="59" t="s">
        <v>154</v>
      </c>
      <c r="K47" s="59" t="s">
        <v>155</v>
      </c>
      <c r="L47" s="59" t="s">
        <v>156</v>
      </c>
      <c r="M47" s="59" t="s">
        <v>157</v>
      </c>
      <c r="N47" s="59" t="s">
        <v>158</v>
      </c>
      <c r="O47" s="59" t="s">
        <v>159</v>
      </c>
      <c r="P47" s="59" t="s">
        <v>160</v>
      </c>
    </row>
    <row r="48" spans="2:16">
      <c r="B48" s="59"/>
      <c r="C48" s="34" t="s">
        <v>161</v>
      </c>
      <c r="D48" s="59"/>
      <c r="E48" s="59"/>
      <c r="F48" s="59"/>
      <c r="G48" s="59"/>
      <c r="H48" s="59" t="s">
        <v>152</v>
      </c>
      <c r="I48" s="59" t="s">
        <v>153</v>
      </c>
      <c r="J48" s="59" t="s">
        <v>154</v>
      </c>
      <c r="K48" s="59" t="s">
        <v>155</v>
      </c>
      <c r="L48" s="59" t="s">
        <v>156</v>
      </c>
      <c r="M48" s="59" t="s">
        <v>157</v>
      </c>
      <c r="N48" s="59" t="s">
        <v>158</v>
      </c>
      <c r="O48" s="59" t="s">
        <v>159</v>
      </c>
      <c r="P48" s="59" t="s">
        <v>160</v>
      </c>
    </row>
    <row r="49" spans="2:16">
      <c r="B49" s="100" t="s">
        <v>162</v>
      </c>
      <c r="C49" s="39" t="s">
        <v>163</v>
      </c>
      <c r="D49" s="100" t="s">
        <v>164</v>
      </c>
      <c r="E49" s="100" t="s">
        <v>165</v>
      </c>
      <c r="F49" s="100" t="s">
        <v>166</v>
      </c>
      <c r="G49" s="100" t="s">
        <v>167</v>
      </c>
      <c r="H49" s="100" t="s">
        <v>168</v>
      </c>
      <c r="I49" s="100" t="s">
        <v>169</v>
      </c>
      <c r="J49" s="100" t="s">
        <v>170</v>
      </c>
      <c r="K49" s="100" t="s">
        <v>171</v>
      </c>
      <c r="L49" s="100" t="s">
        <v>172</v>
      </c>
      <c r="M49" s="100" t="s">
        <v>173</v>
      </c>
      <c r="N49" s="100" t="s">
        <v>174</v>
      </c>
      <c r="O49" s="100" t="s">
        <v>175</v>
      </c>
      <c r="P49" s="100" t="s">
        <v>140</v>
      </c>
    </row>
    <row r="50" spans="2:16">
      <c r="B50" s="59"/>
      <c r="C50" s="34" t="s">
        <v>176</v>
      </c>
      <c r="D50" s="59"/>
      <c r="E50" s="59"/>
      <c r="F50" s="59"/>
      <c r="G50" s="59"/>
      <c r="H50" s="59" t="s">
        <v>177</v>
      </c>
      <c r="I50" s="59" t="s">
        <v>178</v>
      </c>
      <c r="J50" s="59" t="s">
        <v>179</v>
      </c>
      <c r="K50" s="59" t="s">
        <v>180</v>
      </c>
      <c r="L50" s="59" t="s">
        <v>181</v>
      </c>
      <c r="M50" s="59" t="s">
        <v>182</v>
      </c>
      <c r="N50" s="59" t="s">
        <v>183</v>
      </c>
      <c r="O50" s="59" t="s">
        <v>184</v>
      </c>
      <c r="P50" s="59" t="s">
        <v>55</v>
      </c>
    </row>
    <row r="51" spans="2:16">
      <c r="B51" s="59"/>
      <c r="C51" s="34" t="s">
        <v>185</v>
      </c>
      <c r="D51" s="59"/>
      <c r="E51" s="59"/>
      <c r="F51" s="59"/>
      <c r="G51" s="59"/>
      <c r="H51" s="59" t="s">
        <v>186</v>
      </c>
      <c r="I51" s="59" t="s">
        <v>187</v>
      </c>
      <c r="J51" s="59" t="s">
        <v>188</v>
      </c>
      <c r="K51" s="59" t="s">
        <v>189</v>
      </c>
      <c r="L51" s="59" t="s">
        <v>190</v>
      </c>
      <c r="M51" s="59" t="s">
        <v>191</v>
      </c>
      <c r="N51" s="59" t="s">
        <v>192</v>
      </c>
      <c r="O51" s="59" t="s">
        <v>193</v>
      </c>
      <c r="P51" s="59" t="s">
        <v>194</v>
      </c>
    </row>
    <row r="52" spans="2:16">
      <c r="B52" s="100" t="s">
        <v>195</v>
      </c>
      <c r="C52" s="39" t="s">
        <v>196</v>
      </c>
      <c r="D52" s="100" t="s">
        <v>197</v>
      </c>
      <c r="E52" s="100" t="s">
        <v>198</v>
      </c>
      <c r="F52" s="100" t="s">
        <v>199</v>
      </c>
      <c r="G52" s="100" t="s">
        <v>200</v>
      </c>
      <c r="H52" s="100" t="s">
        <v>201</v>
      </c>
      <c r="I52" s="100" t="s">
        <v>202</v>
      </c>
      <c r="J52" s="100" t="s">
        <v>203</v>
      </c>
      <c r="K52" s="100" t="s">
        <v>204</v>
      </c>
      <c r="L52" s="100" t="s">
        <v>205</v>
      </c>
      <c r="M52" s="100" t="s">
        <v>206</v>
      </c>
      <c r="N52" s="100" t="s">
        <v>207</v>
      </c>
      <c r="O52" s="100" t="s">
        <v>208</v>
      </c>
      <c r="P52" s="100" t="s">
        <v>209</v>
      </c>
    </row>
    <row r="53" spans="2:16">
      <c r="B53" s="59"/>
      <c r="C53" s="34" t="s">
        <v>210</v>
      </c>
      <c r="D53" s="59"/>
      <c r="E53" s="59"/>
      <c r="F53" s="59"/>
      <c r="G53" s="59"/>
      <c r="H53" s="59" t="s">
        <v>211</v>
      </c>
      <c r="I53" s="59" t="s">
        <v>212</v>
      </c>
      <c r="J53" s="59" t="s">
        <v>213</v>
      </c>
      <c r="K53" s="59" t="s">
        <v>214</v>
      </c>
      <c r="L53" s="59" t="s">
        <v>215</v>
      </c>
      <c r="M53" s="59" t="s">
        <v>216</v>
      </c>
      <c r="N53" s="59" t="s">
        <v>217</v>
      </c>
      <c r="O53" s="59" t="s">
        <v>218</v>
      </c>
      <c r="P53" s="59" t="s">
        <v>209</v>
      </c>
    </row>
    <row r="54" spans="2:16">
      <c r="B54" s="59"/>
      <c r="C54" s="34" t="s">
        <v>219</v>
      </c>
      <c r="D54" s="59"/>
      <c r="E54" s="59"/>
      <c r="F54" s="59"/>
      <c r="G54" s="59"/>
      <c r="H54" s="59" t="s">
        <v>220</v>
      </c>
      <c r="I54" s="59" t="s">
        <v>221</v>
      </c>
      <c r="J54" s="59" t="s">
        <v>222</v>
      </c>
      <c r="K54" s="59" t="s">
        <v>223</v>
      </c>
      <c r="L54" s="59" t="s">
        <v>224</v>
      </c>
      <c r="M54" s="59" t="s">
        <v>225</v>
      </c>
      <c r="N54" s="59" t="s">
        <v>226</v>
      </c>
      <c r="O54" s="59" t="s">
        <v>227</v>
      </c>
      <c r="P54" s="59" t="s">
        <v>209</v>
      </c>
    </row>
    <row r="55" spans="2:16">
      <c r="B55" s="100" t="s">
        <v>228</v>
      </c>
      <c r="C55" s="39" t="s">
        <v>229</v>
      </c>
      <c r="D55" s="100" t="s">
        <v>230</v>
      </c>
      <c r="E55" s="100" t="s">
        <v>231</v>
      </c>
      <c r="F55" s="100" t="s">
        <v>232</v>
      </c>
      <c r="G55" s="100" t="s">
        <v>233</v>
      </c>
      <c r="H55" s="100" t="s">
        <v>234</v>
      </c>
      <c r="I55" s="100" t="s">
        <v>235</v>
      </c>
      <c r="J55" s="100" t="s">
        <v>236</v>
      </c>
      <c r="K55" s="100" t="s">
        <v>237</v>
      </c>
      <c r="L55" s="100" t="s">
        <v>238</v>
      </c>
      <c r="M55" s="100" t="s">
        <v>239</v>
      </c>
      <c r="N55" s="100" t="s">
        <v>240</v>
      </c>
      <c r="O55" s="100" t="s">
        <v>241</v>
      </c>
      <c r="P55" s="100" t="s">
        <v>140</v>
      </c>
    </row>
    <row r="56" spans="2:16">
      <c r="B56" s="59"/>
      <c r="C56" s="34" t="s">
        <v>242</v>
      </c>
      <c r="D56" s="59"/>
      <c r="E56" s="59"/>
      <c r="F56" s="59"/>
      <c r="G56" s="59"/>
      <c r="H56" s="59" t="s">
        <v>243</v>
      </c>
      <c r="I56" s="59" t="s">
        <v>244</v>
      </c>
      <c r="J56" s="59" t="s">
        <v>245</v>
      </c>
      <c r="K56" s="59" t="s">
        <v>246</v>
      </c>
      <c r="L56" s="59" t="s">
        <v>247</v>
      </c>
      <c r="M56" s="59" t="s">
        <v>248</v>
      </c>
      <c r="N56" s="59" t="s">
        <v>249</v>
      </c>
      <c r="O56" s="59" t="s">
        <v>250</v>
      </c>
      <c r="P56" s="59" t="s">
        <v>140</v>
      </c>
    </row>
    <row r="57" spans="2:16">
      <c r="B57" s="59"/>
      <c r="C57" s="34" t="s">
        <v>251</v>
      </c>
      <c r="D57" s="59"/>
      <c r="E57" s="59"/>
      <c r="F57" s="59"/>
      <c r="G57" s="59"/>
      <c r="H57" s="59" t="s">
        <v>252</v>
      </c>
      <c r="I57" s="59" t="s">
        <v>253</v>
      </c>
      <c r="J57" s="59" t="s">
        <v>254</v>
      </c>
      <c r="K57" s="59" t="s">
        <v>255</v>
      </c>
      <c r="L57" s="59" t="s">
        <v>256</v>
      </c>
      <c r="M57" s="59" t="s">
        <v>257</v>
      </c>
      <c r="N57" s="59" t="s">
        <v>258</v>
      </c>
      <c r="O57" s="59" t="s">
        <v>259</v>
      </c>
      <c r="P57" s="59" t="s">
        <v>140</v>
      </c>
    </row>
    <row r="58" spans="2:16">
      <c r="B58" s="101"/>
      <c r="C58" s="102" t="s">
        <v>260</v>
      </c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0" t="s">
        <v>261</v>
      </c>
      <c r="C59" s="39" t="s">
        <v>262</v>
      </c>
      <c r="D59" s="100" t="s">
        <v>263</v>
      </c>
      <c r="E59" s="100" t="s">
        <v>264</v>
      </c>
      <c r="F59" s="100" t="s">
        <v>265</v>
      </c>
      <c r="G59" s="100" t="s">
        <v>266</v>
      </c>
      <c r="H59" s="100" t="s">
        <v>267</v>
      </c>
      <c r="I59" s="100" t="s">
        <v>268</v>
      </c>
      <c r="J59" s="100" t="s">
        <v>269</v>
      </c>
      <c r="K59" s="100" t="s">
        <v>270</v>
      </c>
      <c r="L59" s="100" t="s">
        <v>271</v>
      </c>
      <c r="M59" s="100" t="s">
        <v>272</v>
      </c>
      <c r="N59" s="100" t="s">
        <v>273</v>
      </c>
      <c r="O59" s="100" t="s">
        <v>274</v>
      </c>
      <c r="P59" s="100" t="s">
        <v>275</v>
      </c>
    </row>
    <row r="60" spans="2:16">
      <c r="B60" s="59" t="s">
        <v>276</v>
      </c>
      <c r="C60" s="34" t="s">
        <v>277</v>
      </c>
      <c r="D60" s="103" t="s">
        <v>278</v>
      </c>
      <c r="E60" s="103">
        <f t="shared" ref="E60:E66" si="15">F60-P60</f>
        <v>20</v>
      </c>
      <c r="F60" s="103">
        <f t="shared" ref="F60:F66" si="16">G60-P60</f>
        <v>28</v>
      </c>
      <c r="G60" s="103">
        <f t="shared" ref="G60:G66" si="17">H60-P60</f>
        <v>36</v>
      </c>
      <c r="H60" s="103">
        <f t="shared" ref="H60:H66" si="18">I60-P60</f>
        <v>44</v>
      </c>
      <c r="I60" s="103">
        <f t="shared" ref="I60:I66" si="19">J60-P60</f>
        <v>52</v>
      </c>
      <c r="J60" s="103">
        <f t="shared" ref="J60:J66" si="20">K60-P60</f>
        <v>60</v>
      </c>
      <c r="K60" s="103">
        <f t="shared" ref="K60:K66" si="21">L60-P60</f>
        <v>68</v>
      </c>
      <c r="L60" s="103">
        <f t="shared" ref="L60:L66" si="22">M60-P60</f>
        <v>76</v>
      </c>
      <c r="M60" s="103">
        <f t="shared" ref="M60:M66" si="23">N60-P60</f>
        <v>84</v>
      </c>
      <c r="N60" s="103">
        <f t="shared" ref="N60:N66" si="24">O60-P60</f>
        <v>92</v>
      </c>
      <c r="O60" s="103" t="s">
        <v>279</v>
      </c>
      <c r="P60" s="103" t="s">
        <v>280</v>
      </c>
    </row>
    <row r="61" spans="2:16">
      <c r="B61" s="59"/>
      <c r="C61" s="34" t="s">
        <v>281</v>
      </c>
      <c r="D61" s="103"/>
      <c r="E61" s="103"/>
      <c r="F61" s="103"/>
      <c r="G61" s="103"/>
      <c r="H61" s="103">
        <f t="shared" si="18"/>
        <v>88</v>
      </c>
      <c r="I61" s="103">
        <f t="shared" si="19"/>
        <v>104</v>
      </c>
      <c r="J61" s="103">
        <f t="shared" si="20"/>
        <v>120</v>
      </c>
      <c r="K61" s="103">
        <f t="shared" si="21"/>
        <v>136</v>
      </c>
      <c r="L61" s="103">
        <f t="shared" si="22"/>
        <v>152</v>
      </c>
      <c r="M61" s="103">
        <f t="shared" si="23"/>
        <v>168</v>
      </c>
      <c r="N61" s="103">
        <f t="shared" si="24"/>
        <v>184</v>
      </c>
      <c r="O61" s="103" t="s">
        <v>282</v>
      </c>
      <c r="P61" s="103" t="s">
        <v>126</v>
      </c>
    </row>
    <row r="62" spans="2:16">
      <c r="B62" s="59" t="s">
        <v>283</v>
      </c>
      <c r="C62" s="34" t="s">
        <v>284</v>
      </c>
      <c r="D62" s="103" t="s">
        <v>285</v>
      </c>
      <c r="E62" s="103">
        <f t="shared" si="15"/>
        <v>40</v>
      </c>
      <c r="F62" s="103">
        <f t="shared" si="16"/>
        <v>56</v>
      </c>
      <c r="G62" s="103">
        <f t="shared" si="17"/>
        <v>72</v>
      </c>
      <c r="H62" s="103">
        <f t="shared" si="18"/>
        <v>88</v>
      </c>
      <c r="I62" s="103">
        <f t="shared" si="19"/>
        <v>104</v>
      </c>
      <c r="J62" s="103">
        <f t="shared" si="20"/>
        <v>120</v>
      </c>
      <c r="K62" s="103">
        <f t="shared" si="21"/>
        <v>136</v>
      </c>
      <c r="L62" s="103">
        <f t="shared" si="22"/>
        <v>152</v>
      </c>
      <c r="M62" s="103">
        <f t="shared" si="23"/>
        <v>168</v>
      </c>
      <c r="N62" s="103">
        <f t="shared" si="24"/>
        <v>184</v>
      </c>
      <c r="O62" s="103" t="s">
        <v>282</v>
      </c>
      <c r="P62" s="103" t="s">
        <v>126</v>
      </c>
    </row>
    <row r="63" spans="2:16">
      <c r="B63" s="100" t="s">
        <v>283</v>
      </c>
      <c r="C63" s="39" t="s">
        <v>286</v>
      </c>
      <c r="D63" s="104" t="s">
        <v>126</v>
      </c>
      <c r="E63" s="104">
        <f t="shared" si="15"/>
        <v>20</v>
      </c>
      <c r="F63" s="104">
        <f t="shared" si="16"/>
        <v>24</v>
      </c>
      <c r="G63" s="104">
        <f t="shared" si="17"/>
        <v>28</v>
      </c>
      <c r="H63" s="104">
        <f t="shared" si="18"/>
        <v>32</v>
      </c>
      <c r="I63" s="104">
        <f t="shared" si="19"/>
        <v>36</v>
      </c>
      <c r="J63" s="104">
        <f t="shared" si="20"/>
        <v>40</v>
      </c>
      <c r="K63" s="104">
        <f t="shared" si="21"/>
        <v>44</v>
      </c>
      <c r="L63" s="104">
        <f t="shared" si="22"/>
        <v>48</v>
      </c>
      <c r="M63" s="104">
        <f t="shared" si="23"/>
        <v>52</v>
      </c>
      <c r="N63" s="104">
        <f t="shared" si="24"/>
        <v>56</v>
      </c>
      <c r="O63" s="104" t="s">
        <v>287</v>
      </c>
      <c r="P63" s="104" t="s">
        <v>288</v>
      </c>
    </row>
    <row r="64" spans="2:16">
      <c r="B64" s="59" t="s">
        <v>283</v>
      </c>
      <c r="C64" s="34" t="s">
        <v>289</v>
      </c>
      <c r="D64" s="103">
        <f>E64-P64</f>
        <v>27</v>
      </c>
      <c r="E64" s="103">
        <f t="shared" si="15"/>
        <v>40</v>
      </c>
      <c r="F64" s="103">
        <f t="shared" si="16"/>
        <v>53</v>
      </c>
      <c r="G64" s="103">
        <f t="shared" si="17"/>
        <v>66</v>
      </c>
      <c r="H64" s="103">
        <f t="shared" si="18"/>
        <v>79</v>
      </c>
      <c r="I64" s="103">
        <f t="shared" si="19"/>
        <v>92</v>
      </c>
      <c r="J64" s="103">
        <f t="shared" si="20"/>
        <v>105</v>
      </c>
      <c r="K64" s="103">
        <f t="shared" si="21"/>
        <v>118</v>
      </c>
      <c r="L64" s="103">
        <f t="shared" si="22"/>
        <v>131</v>
      </c>
      <c r="M64" s="103">
        <f t="shared" si="23"/>
        <v>144</v>
      </c>
      <c r="N64" s="103">
        <f t="shared" si="24"/>
        <v>157</v>
      </c>
      <c r="O64" s="103">
        <v>170</v>
      </c>
      <c r="P64" s="103">
        <v>13</v>
      </c>
    </row>
    <row r="65" spans="2:16">
      <c r="B65" s="100" t="s">
        <v>290</v>
      </c>
      <c r="C65" s="39" t="s">
        <v>291</v>
      </c>
      <c r="D65" s="104">
        <f>E65-P65</f>
        <v>38</v>
      </c>
      <c r="E65" s="104">
        <f t="shared" si="15"/>
        <v>50</v>
      </c>
      <c r="F65" s="104">
        <f t="shared" si="16"/>
        <v>62</v>
      </c>
      <c r="G65" s="104">
        <f t="shared" si="17"/>
        <v>74</v>
      </c>
      <c r="H65" s="104">
        <f t="shared" si="18"/>
        <v>86</v>
      </c>
      <c r="I65" s="104">
        <f t="shared" si="19"/>
        <v>98</v>
      </c>
      <c r="J65" s="104">
        <f t="shared" si="20"/>
        <v>110</v>
      </c>
      <c r="K65" s="104">
        <f t="shared" si="21"/>
        <v>122</v>
      </c>
      <c r="L65" s="104">
        <f t="shared" si="22"/>
        <v>134</v>
      </c>
      <c r="M65" s="104">
        <f t="shared" si="23"/>
        <v>146</v>
      </c>
      <c r="N65" s="104">
        <f t="shared" si="24"/>
        <v>158</v>
      </c>
      <c r="O65" s="104">
        <v>170</v>
      </c>
      <c r="P65" s="104">
        <v>12</v>
      </c>
    </row>
    <row r="66" spans="2:16">
      <c r="B66" s="59" t="s">
        <v>292</v>
      </c>
      <c r="C66" s="34" t="s">
        <v>293</v>
      </c>
      <c r="D66" s="103" t="s">
        <v>278</v>
      </c>
      <c r="E66" s="103">
        <f t="shared" si="15"/>
        <v>20</v>
      </c>
      <c r="F66" s="103">
        <f t="shared" si="16"/>
        <v>28</v>
      </c>
      <c r="G66" s="103">
        <f t="shared" si="17"/>
        <v>36</v>
      </c>
      <c r="H66" s="103">
        <f t="shared" si="18"/>
        <v>44</v>
      </c>
      <c r="I66" s="103">
        <f t="shared" si="19"/>
        <v>52</v>
      </c>
      <c r="J66" s="103">
        <f t="shared" si="20"/>
        <v>60</v>
      </c>
      <c r="K66" s="103">
        <f t="shared" si="21"/>
        <v>68</v>
      </c>
      <c r="L66" s="103">
        <f t="shared" si="22"/>
        <v>76</v>
      </c>
      <c r="M66" s="103">
        <f t="shared" si="23"/>
        <v>84</v>
      </c>
      <c r="N66" s="103">
        <f t="shared" si="24"/>
        <v>92</v>
      </c>
      <c r="O66" s="103" t="s">
        <v>279</v>
      </c>
      <c r="P66" s="103" t="s">
        <v>280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46" sqref="B4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60"/>
      <c r="E4" s="60"/>
      <c r="F4" s="60"/>
      <c r="G4" s="60"/>
      <c r="H4" s="60"/>
      <c r="I4" s="60"/>
      <c r="J4" s="60"/>
      <c r="K4" s="60"/>
      <c r="L4" s="60"/>
    </row>
    <row r="5" spans="2:12">
      <c r="B5" s="61" t="s">
        <v>294</v>
      </c>
      <c r="D5" s="62" t="s">
        <v>295</v>
      </c>
      <c r="F5" s="63" t="s">
        <v>296</v>
      </c>
      <c r="G5" s="64"/>
      <c r="H5" s="64"/>
      <c r="J5" s="66"/>
      <c r="K5" s="67" t="s">
        <v>297</v>
      </c>
      <c r="L5" s="68" t="s">
        <v>298</v>
      </c>
    </row>
    <row r="6" spans="2:12">
      <c r="B6" s="61" t="s">
        <v>299</v>
      </c>
      <c r="D6" s="65"/>
      <c r="F6" s="64"/>
      <c r="G6" s="64"/>
      <c r="H6" s="64"/>
      <c r="J6" s="69" t="s">
        <v>300</v>
      </c>
      <c r="K6" s="61" t="s">
        <v>301</v>
      </c>
      <c r="L6" s="71" t="s">
        <v>302</v>
      </c>
    </row>
    <row r="7" spans="2:12">
      <c r="B7" s="61" t="s">
        <v>303</v>
      </c>
      <c r="D7" s="65"/>
      <c r="F7" s="64"/>
      <c r="G7" s="64"/>
      <c r="H7" s="64"/>
      <c r="J7" s="69" t="s">
        <v>304</v>
      </c>
      <c r="K7" s="61" t="s">
        <v>305</v>
      </c>
      <c r="L7" s="70"/>
    </row>
    <row r="8" spans="2:12">
      <c r="B8" s="61" t="s">
        <v>306</v>
      </c>
      <c r="D8" s="65"/>
      <c r="F8" s="64"/>
      <c r="G8" s="64"/>
      <c r="H8" s="64"/>
      <c r="J8" s="69" t="s">
        <v>307</v>
      </c>
      <c r="K8" s="61" t="s">
        <v>308</v>
      </c>
      <c r="L8" s="70"/>
    </row>
    <row r="9" spans="2:12">
      <c r="B9" s="61" t="s">
        <v>309</v>
      </c>
      <c r="D9" s="65"/>
      <c r="F9" s="64"/>
      <c r="G9" s="64"/>
      <c r="H9" s="64"/>
      <c r="J9" s="69" t="s">
        <v>310</v>
      </c>
      <c r="K9" s="61" t="s">
        <v>303</v>
      </c>
      <c r="L9" s="70"/>
    </row>
    <row r="10" spans="2:12">
      <c r="B10" s="61" t="s">
        <v>308</v>
      </c>
      <c r="D10" s="65"/>
      <c r="E10" s="60"/>
      <c r="F10" s="60"/>
      <c r="G10" s="60"/>
      <c r="H10" s="60"/>
      <c r="I10" s="60"/>
      <c r="J10" s="60"/>
      <c r="K10" s="60"/>
      <c r="L10" s="60"/>
    </row>
    <row r="11" spans="2:12">
      <c r="B11" s="61" t="s">
        <v>311</v>
      </c>
      <c r="D11" s="65"/>
      <c r="F11" s="66"/>
      <c r="G11" s="67" t="s">
        <v>297</v>
      </c>
      <c r="H11" s="68" t="s">
        <v>298</v>
      </c>
      <c r="J11" s="66"/>
      <c r="K11" s="67" t="s">
        <v>297</v>
      </c>
      <c r="L11" s="68" t="s">
        <v>298</v>
      </c>
    </row>
    <row r="12" spans="2:12">
      <c r="B12" s="61" t="s">
        <v>301</v>
      </c>
      <c r="D12" s="65"/>
      <c r="F12" s="69" t="s">
        <v>312</v>
      </c>
      <c r="G12" s="61" t="s">
        <v>294</v>
      </c>
      <c r="H12" s="70" t="s">
        <v>313</v>
      </c>
      <c r="J12" s="69" t="s">
        <v>314</v>
      </c>
      <c r="K12" s="61" t="s">
        <v>301</v>
      </c>
      <c r="L12" s="71" t="s">
        <v>315</v>
      </c>
    </row>
    <row r="13" spans="2:12">
      <c r="B13" s="61" t="s">
        <v>305</v>
      </c>
      <c r="D13" s="65"/>
      <c r="F13" s="69" t="s">
        <v>316</v>
      </c>
      <c r="G13" s="61" t="s">
        <v>303</v>
      </c>
      <c r="H13" s="70"/>
      <c r="J13" s="69" t="s">
        <v>317</v>
      </c>
      <c r="K13" s="61" t="s">
        <v>318</v>
      </c>
      <c r="L13" s="70"/>
    </row>
    <row r="14" spans="2:12">
      <c r="B14" s="61" t="s">
        <v>318</v>
      </c>
      <c r="D14" s="65"/>
      <c r="F14" s="69" t="s">
        <v>319</v>
      </c>
      <c r="G14" s="61" t="s">
        <v>309</v>
      </c>
      <c r="H14" s="70"/>
      <c r="J14" s="69" t="s">
        <v>320</v>
      </c>
      <c r="K14" s="61" t="s">
        <v>306</v>
      </c>
      <c r="L14" s="70"/>
    </row>
    <row r="15" spans="4:12">
      <c r="D15" s="65"/>
      <c r="F15" s="69" t="s">
        <v>321</v>
      </c>
      <c r="G15" s="61" t="s">
        <v>299</v>
      </c>
      <c r="H15" s="70"/>
      <c r="J15" s="69" t="s">
        <v>322</v>
      </c>
      <c r="K15" s="61" t="s">
        <v>305</v>
      </c>
      <c r="L15" s="70"/>
    </row>
    <row r="16" spans="4:12">
      <c r="D16" s="65"/>
      <c r="E16" s="60"/>
      <c r="F16" s="60"/>
      <c r="G16" s="60"/>
      <c r="H16" s="60"/>
      <c r="I16" s="60"/>
      <c r="J16" s="60"/>
      <c r="K16" s="60"/>
      <c r="L16" s="60"/>
    </row>
    <row r="17" spans="4:12">
      <c r="D17" s="65"/>
      <c r="F17" s="66"/>
      <c r="G17" s="67" t="s">
        <v>297</v>
      </c>
      <c r="H17" s="68" t="s">
        <v>298</v>
      </c>
      <c r="J17" s="66"/>
      <c r="K17" s="67" t="s">
        <v>297</v>
      </c>
      <c r="L17" s="68" t="s">
        <v>298</v>
      </c>
    </row>
    <row r="18" spans="4:12">
      <c r="D18" s="65"/>
      <c r="F18" s="69" t="s">
        <v>323</v>
      </c>
      <c r="G18" s="61" t="s">
        <v>311</v>
      </c>
      <c r="H18" s="70" t="s">
        <v>324</v>
      </c>
      <c r="J18" s="69" t="s">
        <v>325</v>
      </c>
      <c r="K18" s="61" t="s">
        <v>306</v>
      </c>
      <c r="L18" s="71" t="s">
        <v>326</v>
      </c>
    </row>
    <row r="19" spans="4:12">
      <c r="D19" s="65"/>
      <c r="F19" s="69" t="s">
        <v>327</v>
      </c>
      <c r="G19" s="61" t="s">
        <v>294</v>
      </c>
      <c r="H19" s="70"/>
      <c r="J19" s="69" t="s">
        <v>328</v>
      </c>
      <c r="K19" s="61" t="s">
        <v>309</v>
      </c>
      <c r="L19" s="70"/>
    </row>
    <row r="20" spans="4:12">
      <c r="D20" s="65"/>
      <c r="F20" s="69" t="s">
        <v>329</v>
      </c>
      <c r="G20" s="61" t="s">
        <v>299</v>
      </c>
      <c r="H20" s="70"/>
      <c r="J20" s="69" t="s">
        <v>330</v>
      </c>
      <c r="K20" s="61" t="s">
        <v>301</v>
      </c>
      <c r="L20" s="70"/>
    </row>
    <row r="21" spans="4:12">
      <c r="D21" s="65"/>
      <c r="F21" s="69" t="s">
        <v>331</v>
      </c>
      <c r="G21" s="61" t="s">
        <v>306</v>
      </c>
      <c r="H21" s="70"/>
      <c r="J21" s="69" t="s">
        <v>332</v>
      </c>
      <c r="K21" s="61" t="s">
        <v>308</v>
      </c>
      <c r="L21" s="70"/>
    </row>
    <row r="22" spans="4:12">
      <c r="D22" s="65"/>
      <c r="E22" s="60"/>
      <c r="F22" s="60"/>
      <c r="G22" s="60"/>
      <c r="H22" s="60"/>
      <c r="I22" s="60"/>
      <c r="J22" s="60"/>
      <c r="K22" s="60"/>
      <c r="L22" s="60"/>
    </row>
    <row r="23" spans="4:12">
      <c r="D23" s="65"/>
      <c r="F23" s="66"/>
      <c r="G23" s="67" t="s">
        <v>297</v>
      </c>
      <c r="H23" s="68" t="s">
        <v>298</v>
      </c>
      <c r="J23" s="66"/>
      <c r="K23" s="67" t="s">
        <v>297</v>
      </c>
      <c r="L23" s="68" t="s">
        <v>298</v>
      </c>
    </row>
    <row r="24" spans="4:12">
      <c r="D24" s="65"/>
      <c r="F24" s="69" t="s">
        <v>333</v>
      </c>
      <c r="G24" s="61" t="s">
        <v>309</v>
      </c>
      <c r="H24" s="70" t="s">
        <v>334</v>
      </c>
      <c r="J24" s="69" t="s">
        <v>335</v>
      </c>
      <c r="K24" s="61" t="s">
        <v>308</v>
      </c>
      <c r="L24" s="71" t="s">
        <v>336</v>
      </c>
    </row>
    <row r="25" spans="4:12">
      <c r="D25" s="65"/>
      <c r="F25" s="69" t="s">
        <v>337</v>
      </c>
      <c r="G25" s="61" t="s">
        <v>311</v>
      </c>
      <c r="H25" s="70"/>
      <c r="J25" s="69" t="s">
        <v>338</v>
      </c>
      <c r="K25" s="61" t="s">
        <v>318</v>
      </c>
      <c r="L25" s="70"/>
    </row>
    <row r="26" spans="4:12">
      <c r="D26" s="65"/>
      <c r="F26" s="69" t="s">
        <v>339</v>
      </c>
      <c r="G26" s="61" t="s">
        <v>303</v>
      </c>
      <c r="H26" s="70"/>
      <c r="J26" s="69" t="s">
        <v>340</v>
      </c>
      <c r="K26" s="61" t="s">
        <v>301</v>
      </c>
      <c r="L26" s="70"/>
    </row>
    <row r="27" spans="4:12">
      <c r="D27" s="65"/>
      <c r="F27" s="69" t="s">
        <v>341</v>
      </c>
      <c r="G27" s="61" t="s">
        <v>294</v>
      </c>
      <c r="H27" s="70"/>
      <c r="J27" s="69" t="s">
        <v>342</v>
      </c>
      <c r="K27" s="61" t="s">
        <v>305</v>
      </c>
      <c r="L27" s="70"/>
    </row>
    <row r="28" spans="4:12">
      <c r="D28" s="65"/>
      <c r="E28" s="60"/>
      <c r="F28" s="60"/>
      <c r="G28" s="60"/>
      <c r="H28" s="60"/>
      <c r="I28" s="60"/>
      <c r="J28" s="60"/>
      <c r="K28" s="60"/>
      <c r="L28" s="60"/>
    </row>
    <row r="29" spans="4:12">
      <c r="D29" s="65"/>
      <c r="F29" s="66"/>
      <c r="G29" s="67" t="s">
        <v>297</v>
      </c>
      <c r="H29" s="68" t="s">
        <v>298</v>
      </c>
      <c r="J29" s="66"/>
      <c r="K29" s="67" t="s">
        <v>297</v>
      </c>
      <c r="L29" s="68" t="s">
        <v>298</v>
      </c>
    </row>
    <row r="30" spans="4:12">
      <c r="D30" s="65"/>
      <c r="F30" s="69" t="s">
        <v>343</v>
      </c>
      <c r="G30" s="61" t="s">
        <v>309</v>
      </c>
      <c r="H30" s="70" t="s">
        <v>344</v>
      </c>
      <c r="J30" s="69" t="s">
        <v>345</v>
      </c>
      <c r="K30" s="61" t="s">
        <v>305</v>
      </c>
      <c r="L30" s="70" t="s">
        <v>346</v>
      </c>
    </row>
    <row r="31" spans="4:12">
      <c r="D31" s="65"/>
      <c r="F31" s="69" t="s">
        <v>347</v>
      </c>
      <c r="G31" s="61" t="s">
        <v>299</v>
      </c>
      <c r="H31" s="70"/>
      <c r="J31" s="69" t="s">
        <v>348</v>
      </c>
      <c r="K31" s="61" t="s">
        <v>306</v>
      </c>
      <c r="L31" s="70"/>
    </row>
    <row r="32" spans="4:12">
      <c r="D32" s="65"/>
      <c r="F32" s="69" t="s">
        <v>349</v>
      </c>
      <c r="G32" s="61" t="s">
        <v>294</v>
      </c>
      <c r="H32" s="70"/>
      <c r="J32" s="69" t="s">
        <v>350</v>
      </c>
      <c r="K32" s="61" t="s">
        <v>318</v>
      </c>
      <c r="L32" s="70"/>
    </row>
    <row r="33" spans="4:12">
      <c r="D33" s="65"/>
      <c r="F33" s="69" t="s">
        <v>351</v>
      </c>
      <c r="G33" s="61" t="s">
        <v>311</v>
      </c>
      <c r="H33" s="70"/>
      <c r="J33" s="69" t="s">
        <v>352</v>
      </c>
      <c r="K33" s="61" t="s">
        <v>301</v>
      </c>
      <c r="L33" s="70"/>
    </row>
    <row r="34" spans="4:12">
      <c r="D34" s="65"/>
      <c r="E34" s="60"/>
      <c r="F34" s="60"/>
      <c r="G34" s="60"/>
      <c r="H34" s="60"/>
      <c r="I34" s="60"/>
      <c r="J34" s="60"/>
      <c r="K34" s="60"/>
      <c r="L34" s="60"/>
    </row>
    <row r="35" spans="4:12">
      <c r="D35" s="65"/>
      <c r="F35" s="66"/>
      <c r="G35" s="67" t="s">
        <v>297</v>
      </c>
      <c r="H35" s="68" t="s">
        <v>298</v>
      </c>
      <c r="J35" s="66"/>
      <c r="K35" s="67" t="s">
        <v>297</v>
      </c>
      <c r="L35" s="68" t="s">
        <v>298</v>
      </c>
    </row>
    <row r="36" spans="4:12">
      <c r="D36" s="65"/>
      <c r="F36" s="69" t="s">
        <v>353</v>
      </c>
      <c r="G36" s="61" t="s">
        <v>299</v>
      </c>
      <c r="H36" s="71" t="s">
        <v>354</v>
      </c>
      <c r="J36" s="69" t="s">
        <v>355</v>
      </c>
      <c r="K36" s="61" t="s">
        <v>306</v>
      </c>
      <c r="L36" s="71" t="s">
        <v>356</v>
      </c>
    </row>
    <row r="37" spans="4:12">
      <c r="D37" s="65"/>
      <c r="F37" s="69" t="s">
        <v>357</v>
      </c>
      <c r="G37" s="61" t="s">
        <v>308</v>
      </c>
      <c r="H37" s="70"/>
      <c r="J37" s="69" t="s">
        <v>358</v>
      </c>
      <c r="K37" s="61" t="s">
        <v>303</v>
      </c>
      <c r="L37" s="70"/>
    </row>
    <row r="38" spans="4:12">
      <c r="D38" s="65"/>
      <c r="F38" s="69" t="s">
        <v>359</v>
      </c>
      <c r="G38" s="61" t="s">
        <v>311</v>
      </c>
      <c r="H38" s="70"/>
      <c r="J38" s="69" t="s">
        <v>360</v>
      </c>
      <c r="K38" t="s">
        <v>318</v>
      </c>
      <c r="L38" s="70"/>
    </row>
    <row r="39" spans="4:12">
      <c r="D39" s="65"/>
      <c r="F39" s="69" t="s">
        <v>361</v>
      </c>
      <c r="G39" s="61" t="s">
        <v>309</v>
      </c>
      <c r="H39" s="70"/>
      <c r="J39" s="69" t="s">
        <v>362</v>
      </c>
      <c r="K39" s="61" t="s">
        <v>308</v>
      </c>
      <c r="L39" s="70"/>
    </row>
    <row r="40" spans="4:12">
      <c r="D40" s="65"/>
      <c r="E40" s="60"/>
      <c r="F40" s="60"/>
      <c r="G40" s="60"/>
      <c r="H40" s="60"/>
      <c r="I40" s="60"/>
      <c r="J40" s="60"/>
      <c r="K40" s="60"/>
      <c r="L40" s="60"/>
    </row>
    <row r="41" spans="4:12">
      <c r="D41" s="65"/>
      <c r="F41" s="66"/>
      <c r="G41" s="67" t="s">
        <v>297</v>
      </c>
      <c r="H41" s="68" t="s">
        <v>298</v>
      </c>
      <c r="J41" s="66"/>
      <c r="K41" s="67" t="s">
        <v>297</v>
      </c>
      <c r="L41" s="68" t="s">
        <v>298</v>
      </c>
    </row>
    <row r="42" spans="4:12">
      <c r="D42" s="65"/>
      <c r="F42" s="69" t="s">
        <v>363</v>
      </c>
      <c r="G42" s="61" t="s">
        <v>303</v>
      </c>
      <c r="H42" s="71" t="s">
        <v>364</v>
      </c>
      <c r="J42" s="69" t="s">
        <v>365</v>
      </c>
      <c r="K42" s="61" t="s">
        <v>309</v>
      </c>
      <c r="L42" s="70" t="s">
        <v>366</v>
      </c>
    </row>
    <row r="43" spans="4:12">
      <c r="D43" s="65"/>
      <c r="F43" s="69" t="s">
        <v>367</v>
      </c>
      <c r="G43" s="61" t="s">
        <v>306</v>
      </c>
      <c r="H43" s="70"/>
      <c r="J43" s="69" t="s">
        <v>368</v>
      </c>
      <c r="K43" s="61" t="s">
        <v>306</v>
      </c>
      <c r="L43" s="70"/>
    </row>
    <row r="44" spans="4:12">
      <c r="D44" s="65"/>
      <c r="F44" s="69" t="s">
        <v>369</v>
      </c>
      <c r="G44" s="61" t="s">
        <v>309</v>
      </c>
      <c r="H44" s="70"/>
      <c r="J44" s="69" t="s">
        <v>370</v>
      </c>
      <c r="K44" s="61" t="s">
        <v>305</v>
      </c>
      <c r="L44" s="70"/>
    </row>
    <row r="45" spans="4:12">
      <c r="D45" s="65"/>
      <c r="F45" s="69" t="s">
        <v>371</v>
      </c>
      <c r="G45" s="61" t="s">
        <v>294</v>
      </c>
      <c r="H45" s="70"/>
      <c r="J45" s="69" t="s">
        <v>372</v>
      </c>
      <c r="K45" s="61" t="s">
        <v>318</v>
      </c>
      <c r="L45" s="70"/>
    </row>
    <row r="46" spans="4:12">
      <c r="D46" s="65"/>
      <c r="F46" s="60"/>
      <c r="G46" s="60"/>
      <c r="H46" s="60"/>
      <c r="I46" s="60"/>
      <c r="J46" s="60"/>
      <c r="K46" s="60"/>
      <c r="L46" s="60"/>
    </row>
    <row r="47" spans="4:12">
      <c r="D47" s="65"/>
      <c r="F47" s="66"/>
      <c r="G47" s="67" t="s">
        <v>297</v>
      </c>
      <c r="H47" s="68" t="s">
        <v>298</v>
      </c>
      <c r="J47" s="66"/>
      <c r="K47" s="67" t="s">
        <v>297</v>
      </c>
      <c r="L47" s="68" t="s">
        <v>298</v>
      </c>
    </row>
    <row r="48" spans="4:12">
      <c r="D48" s="65"/>
      <c r="F48" s="69" t="s">
        <v>373</v>
      </c>
      <c r="G48" s="61" t="s">
        <v>318</v>
      </c>
      <c r="H48" s="71" t="s">
        <v>374</v>
      </c>
      <c r="J48" s="69" t="s">
        <v>375</v>
      </c>
      <c r="K48" s="61" t="s">
        <v>308</v>
      </c>
      <c r="L48" s="71" t="s">
        <v>376</v>
      </c>
    </row>
    <row r="49" spans="4:12">
      <c r="D49" s="65"/>
      <c r="F49" s="69" t="s">
        <v>377</v>
      </c>
      <c r="G49" s="61" t="s">
        <v>305</v>
      </c>
      <c r="H49" s="70"/>
      <c r="J49" s="69" t="s">
        <v>378</v>
      </c>
      <c r="K49" s="61" t="s">
        <v>301</v>
      </c>
      <c r="L49" s="70"/>
    </row>
    <row r="50" spans="4:12">
      <c r="D50" s="65"/>
      <c r="F50" s="69" t="s">
        <v>379</v>
      </c>
      <c r="G50" s="61" t="s">
        <v>301</v>
      </c>
      <c r="H50" s="70"/>
      <c r="J50" s="69" t="s">
        <v>380</v>
      </c>
      <c r="K50" s="61" t="s">
        <v>309</v>
      </c>
      <c r="L50" s="70"/>
    </row>
    <row r="51" spans="4:12">
      <c r="D51" s="72"/>
      <c r="F51" s="69" t="s">
        <v>381</v>
      </c>
      <c r="G51" s="61" t="s">
        <v>308</v>
      </c>
      <c r="H51" s="70"/>
      <c r="J51" s="69" t="s">
        <v>382</v>
      </c>
      <c r="K51" s="61" t="s">
        <v>303</v>
      </c>
      <c r="L51" s="70"/>
    </row>
    <row r="52" spans="4:12">
      <c r="D52" s="60"/>
      <c r="E52" s="60"/>
      <c r="F52" s="60"/>
      <c r="G52" s="60"/>
      <c r="H52" s="60"/>
      <c r="I52" s="60"/>
      <c r="J52" s="60"/>
      <c r="K52" s="60"/>
      <c r="L52" s="60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zoomScale="85" zoomScaleNormal="85" topLeftCell="A36" workbookViewId="0">
      <selection activeCell="B64" sqref="B64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33" customWidth="1"/>
    <col min="4" max="4" width="5.54545454545455" style="34" customWidth="1"/>
    <col min="5" max="5" width="11.8181818181818" style="35" customWidth="1"/>
    <col min="6" max="6" width="6.54545454545455" style="34" customWidth="1"/>
    <col min="7" max="7" width="18.5454545454545" style="35" customWidth="1"/>
    <col min="8" max="8" width="6.54545454545455" style="34" customWidth="1"/>
    <col min="9" max="9" width="5.54545454545455" style="34" customWidth="1"/>
    <col min="10" max="10" width="15.1818181818182" style="35" customWidth="1"/>
    <col min="11" max="11" width="6.54545454545455" style="34" customWidth="1"/>
    <col min="12" max="12" width="18.5454545454545" style="35" customWidth="1"/>
    <col min="13" max="13" width="6.54545454545455" style="34" customWidth="1"/>
    <col min="14" max="14" width="5.54545454545455" style="34" customWidth="1"/>
    <col min="15" max="15" width="15.1818181818182" style="35" customWidth="1"/>
    <col min="16" max="16" width="6.54545454545455" style="34" customWidth="1"/>
    <col min="17" max="17" width="14" style="35" customWidth="1"/>
    <col min="18" max="18" width="6.54545454545455" style="34" customWidth="1"/>
    <col min="19" max="19" width="5.54545454545455" style="34" customWidth="1"/>
    <col min="20" max="20" width="15.1818181818182" style="35" customWidth="1"/>
    <col min="21" max="21" width="6.54545454545455" style="34" customWidth="1"/>
    <col min="22" max="22" width="18.5454545454545" style="35" customWidth="1"/>
    <col min="23" max="23" width="6.54545454545455" style="34" customWidth="1"/>
    <col min="24" max="24" width="9" style="33"/>
    <col min="25" max="25" width="16.2727272727273" style="35" customWidth="1"/>
    <col min="26" max="26" width="34.2727272727273" style="35" customWidth="1"/>
  </cols>
  <sheetData>
    <row r="1" customFormat="1" spans="3:26">
      <c r="C1" s="33"/>
      <c r="D1" s="35"/>
      <c r="E1" s="35"/>
      <c r="F1" s="33"/>
      <c r="G1" s="35"/>
      <c r="H1" s="33"/>
      <c r="I1" s="33"/>
      <c r="J1" s="35"/>
      <c r="K1" s="35"/>
      <c r="L1" s="33"/>
      <c r="M1" s="33"/>
      <c r="N1" s="33"/>
      <c r="O1"/>
      <c r="P1" s="35"/>
      <c r="Q1" s="35"/>
      <c r="R1" s="35"/>
      <c r="S1" s="35"/>
      <c r="T1" s="35"/>
      <c r="U1" s="35"/>
      <c r="V1" s="35"/>
      <c r="W1" s="35"/>
      <c r="X1" s="33"/>
      <c r="Y1" s="35"/>
      <c r="Z1" s="35"/>
    </row>
    <row r="2" customFormat="1" spans="3:26">
      <c r="C2" s="33"/>
      <c r="D2" s="35"/>
      <c r="E2" s="35"/>
      <c r="F2" s="11"/>
      <c r="G2" s="35"/>
      <c r="H2" s="35"/>
      <c r="I2" s="11"/>
      <c r="J2" s="35"/>
      <c r="K2" s="35"/>
      <c r="L2" s="33"/>
      <c r="M2" s="11"/>
      <c r="N2" s="35"/>
      <c r="O2"/>
      <c r="P2" s="35"/>
      <c r="Q2" s="35"/>
      <c r="R2" s="35"/>
      <c r="S2" s="35"/>
      <c r="T2" s="35"/>
      <c r="U2" s="35"/>
      <c r="V2" s="35"/>
      <c r="W2" s="35"/>
      <c r="X2" s="33"/>
      <c r="Y2" s="35"/>
      <c r="Z2" s="35"/>
    </row>
    <row r="3" customFormat="1" spans="3:26">
      <c r="C3" s="33"/>
      <c r="D3" s="35"/>
      <c r="E3" s="35"/>
      <c r="F3" s="33"/>
      <c r="G3" s="35"/>
      <c r="H3" s="35"/>
      <c r="I3" s="33"/>
      <c r="J3" s="35"/>
      <c r="K3" s="35"/>
      <c r="L3" s="33"/>
      <c r="M3" s="33"/>
      <c r="N3" s="35"/>
      <c r="O3"/>
      <c r="P3" s="35"/>
      <c r="Q3" s="35"/>
      <c r="R3" s="35"/>
      <c r="S3" s="35"/>
      <c r="T3" s="35"/>
      <c r="U3" s="35"/>
      <c r="V3" s="35"/>
      <c r="W3" s="35"/>
      <c r="X3" s="33"/>
      <c r="Y3" s="35"/>
      <c r="Z3" s="35"/>
    </row>
    <row r="4" customFormat="1" spans="2:26">
      <c r="B4" s="33"/>
      <c r="C4" s="33"/>
      <c r="D4" s="35"/>
      <c r="E4" s="35"/>
      <c r="F4" s="33"/>
      <c r="G4" s="35"/>
      <c r="H4" s="35"/>
      <c r="I4" s="33"/>
      <c r="J4" s="35"/>
      <c r="K4" s="35"/>
      <c r="L4" s="33"/>
      <c r="M4" s="33"/>
      <c r="N4" s="35"/>
      <c r="O4"/>
      <c r="P4" s="35"/>
      <c r="Q4" s="35"/>
      <c r="R4" s="35"/>
      <c r="S4" s="35"/>
      <c r="T4" s="35"/>
      <c r="U4" s="35"/>
      <c r="V4" s="35"/>
      <c r="W4" s="35"/>
      <c r="X4" s="33"/>
      <c r="Y4" s="35"/>
      <c r="Z4" s="35"/>
    </row>
    <row r="5" customFormat="1" spans="1:26">
      <c r="A5" s="36" t="s">
        <v>383</v>
      </c>
      <c r="B5" s="33"/>
      <c r="C5" s="33"/>
      <c r="D5" s="35"/>
      <c r="E5" s="35"/>
      <c r="F5" s="33"/>
      <c r="G5" s="35"/>
      <c r="H5" s="35"/>
      <c r="I5" s="33"/>
      <c r="J5" s="35"/>
      <c r="K5" s="35"/>
      <c r="L5" s="33"/>
      <c r="M5" s="33"/>
      <c r="N5" s="35"/>
      <c r="O5"/>
      <c r="P5" s="35"/>
      <c r="Q5" s="35"/>
      <c r="R5" s="35"/>
      <c r="S5" s="35"/>
      <c r="T5" s="35"/>
      <c r="U5" s="35"/>
      <c r="V5" s="35"/>
      <c r="W5" s="35"/>
      <c r="X5" s="33"/>
      <c r="Y5" s="35"/>
      <c r="Z5" s="35"/>
    </row>
    <row r="6" customFormat="1" spans="1:26">
      <c r="A6" s="36" t="s">
        <v>384</v>
      </c>
      <c r="B6" s="33"/>
      <c r="C6" s="33"/>
      <c r="D6" s="34"/>
      <c r="E6" s="35"/>
      <c r="F6" s="33"/>
      <c r="G6" s="35"/>
      <c r="H6" s="35"/>
      <c r="I6" s="33"/>
      <c r="J6" s="35"/>
      <c r="K6" s="35"/>
      <c r="L6" s="33"/>
      <c r="M6" s="33"/>
      <c r="N6" s="35"/>
      <c r="O6"/>
      <c r="P6" s="35"/>
      <c r="Q6" s="35"/>
      <c r="R6" s="35"/>
      <c r="S6" s="35"/>
      <c r="T6" s="35"/>
      <c r="U6" s="35"/>
      <c r="V6" s="35"/>
      <c r="W6" s="35"/>
      <c r="X6" s="33"/>
      <c r="Y6" s="35"/>
      <c r="Z6" s="35"/>
    </row>
    <row r="7" customFormat="1" spans="1:26">
      <c r="A7" s="37" t="s">
        <v>385</v>
      </c>
      <c r="B7" s="33"/>
      <c r="C7" s="33"/>
      <c r="D7" s="35"/>
      <c r="E7" s="35"/>
      <c r="F7" s="33"/>
      <c r="G7" s="35"/>
      <c r="H7" s="35"/>
      <c r="I7" s="33"/>
      <c r="J7" s="35"/>
      <c r="K7" s="35"/>
      <c r="L7" s="33"/>
      <c r="M7" s="33"/>
      <c r="N7" s="35"/>
      <c r="O7"/>
      <c r="P7" s="35"/>
      <c r="Q7" s="35"/>
      <c r="R7" s="35"/>
      <c r="S7" s="35"/>
      <c r="T7" s="35"/>
      <c r="U7" s="35"/>
      <c r="V7" s="35"/>
      <c r="W7" s="35"/>
      <c r="X7" s="33"/>
      <c r="Y7" s="35"/>
      <c r="Z7" s="35"/>
    </row>
    <row r="8" customFormat="1" spans="1:26">
      <c r="A8" s="36" t="s">
        <v>386</v>
      </c>
      <c r="B8" s="33"/>
      <c r="C8" s="33"/>
      <c r="D8" s="34"/>
      <c r="E8" s="35"/>
      <c r="F8" s="33"/>
      <c r="G8" s="33"/>
      <c r="H8" s="33"/>
      <c r="I8" s="33"/>
      <c r="J8" s="35"/>
      <c r="K8" s="35"/>
      <c r="L8" s="33"/>
      <c r="M8" s="33"/>
      <c r="N8" s="35"/>
      <c r="O8"/>
      <c r="P8" s="35"/>
      <c r="Q8" s="35"/>
      <c r="R8" s="35"/>
      <c r="S8" s="34"/>
      <c r="T8" s="35"/>
      <c r="U8" s="35"/>
      <c r="V8" s="35"/>
      <c r="W8" s="35"/>
      <c r="X8" s="33"/>
      <c r="Y8" s="35"/>
      <c r="Z8" s="35"/>
    </row>
    <row r="9" customFormat="1" spans="1:26">
      <c r="A9" s="36"/>
      <c r="B9" s="33"/>
      <c r="C9" s="33"/>
      <c r="D9" s="35"/>
      <c r="E9" s="35"/>
      <c r="F9" s="33"/>
      <c r="G9" s="33"/>
      <c r="H9" s="33"/>
      <c r="I9" s="33"/>
      <c r="J9" s="35"/>
      <c r="K9" s="35"/>
      <c r="L9" s="33"/>
      <c r="M9" s="33"/>
      <c r="N9" s="35"/>
      <c r="O9"/>
      <c r="P9" s="35"/>
      <c r="Q9" s="35"/>
      <c r="R9" s="35"/>
      <c r="S9" s="35"/>
      <c r="T9" s="35"/>
      <c r="U9" s="35"/>
      <c r="V9" s="35"/>
      <c r="W9" s="35"/>
      <c r="X9" s="33"/>
      <c r="Y9" s="35"/>
      <c r="Z9" s="35"/>
    </row>
    <row r="10" customFormat="1" spans="1:26">
      <c r="A10" s="38"/>
      <c r="B10" s="39" t="s">
        <v>387</v>
      </c>
      <c r="C10" s="33"/>
      <c r="D10" s="34"/>
      <c r="E10" s="35"/>
      <c r="F10" s="33"/>
      <c r="G10" s="33"/>
      <c r="H10" s="33"/>
      <c r="I10" s="33"/>
      <c r="J10" s="35"/>
      <c r="K10" s="35"/>
      <c r="L10" s="33"/>
      <c r="M10" s="33"/>
      <c r="N10" s="35"/>
      <c r="O10"/>
      <c r="P10" s="35"/>
      <c r="Q10" s="35"/>
      <c r="R10" s="35"/>
      <c r="S10" s="35"/>
      <c r="T10" s="35"/>
      <c r="U10" s="35"/>
      <c r="V10" s="35"/>
      <c r="W10" s="35"/>
      <c r="X10" s="33"/>
      <c r="Y10" s="35"/>
      <c r="Z10" s="35"/>
    </row>
    <row r="11" customFormat="1" spans="1:26">
      <c r="A11" s="36" t="s">
        <v>388</v>
      </c>
      <c r="B11" s="35">
        <v>2</v>
      </c>
      <c r="C11" s="33"/>
      <c r="D11" s="34"/>
      <c r="E11" s="35"/>
      <c r="F11" s="33"/>
      <c r="G11" s="33"/>
      <c r="H11" s="33"/>
      <c r="I11" s="33"/>
      <c r="J11" s="35"/>
      <c r="K11" s="35"/>
      <c r="L11" s="33"/>
      <c r="M11" s="33"/>
      <c r="N11" s="33"/>
      <c r="O11"/>
      <c r="P11" s="35"/>
      <c r="Q11" s="35"/>
      <c r="R11" s="35"/>
      <c r="S11" s="35"/>
      <c r="T11" s="35"/>
      <c r="U11" s="35"/>
      <c r="V11" s="35"/>
      <c r="W11" s="35"/>
      <c r="X11" s="33"/>
      <c r="Y11" s="35"/>
      <c r="Z11" s="35"/>
    </row>
    <row r="12" customFormat="1" spans="1:26">
      <c r="A12" s="36" t="s">
        <v>389</v>
      </c>
      <c r="B12" s="35">
        <v>2</v>
      </c>
      <c r="C12" s="33"/>
      <c r="D12" s="34"/>
      <c r="E12" s="35"/>
      <c r="F12" s="33"/>
      <c r="G12" s="33"/>
      <c r="H12" s="33"/>
      <c r="I12" s="33"/>
      <c r="J12" s="35"/>
      <c r="K12" s="35"/>
      <c r="L12" s="33"/>
      <c r="M12" s="33"/>
      <c r="N12" s="33"/>
      <c r="O12"/>
      <c r="P12" s="35"/>
      <c r="Q12" s="35"/>
      <c r="R12" s="35"/>
      <c r="S12" s="35"/>
      <c r="T12" s="35"/>
      <c r="U12" s="35"/>
      <c r="V12" s="35"/>
      <c r="W12" s="35"/>
      <c r="X12" s="33"/>
      <c r="Y12" s="35"/>
      <c r="Z12" s="35"/>
    </row>
    <row r="13" customFormat="1" spans="1:26">
      <c r="A13" s="36" t="s">
        <v>390</v>
      </c>
      <c r="B13" s="35">
        <v>5</v>
      </c>
      <c r="C13" s="33"/>
      <c r="D13" s="34"/>
      <c r="E13" s="35"/>
      <c r="F13" s="33"/>
      <c r="G13" s="33"/>
      <c r="H13" s="33"/>
      <c r="I13" s="33"/>
      <c r="J13" s="35"/>
      <c r="K13" s="35"/>
      <c r="L13" s="33"/>
      <c r="M13" s="33"/>
      <c r="N13" s="33"/>
      <c r="O13"/>
      <c r="P13" s="35"/>
      <c r="Q13" s="35"/>
      <c r="R13" s="35"/>
      <c r="S13" s="35"/>
      <c r="T13" s="35"/>
      <c r="U13" s="35"/>
      <c r="V13" s="35"/>
      <c r="W13" s="35"/>
      <c r="X13" s="33"/>
      <c r="Y13" s="35"/>
      <c r="Z13" s="35"/>
    </row>
    <row r="14" customFormat="1" spans="1:26">
      <c r="A14" s="38"/>
      <c r="B14" s="39" t="s">
        <v>391</v>
      </c>
      <c r="C14" s="33"/>
      <c r="D14" s="35"/>
      <c r="E14" s="35"/>
      <c r="F14" s="33"/>
      <c r="G14" s="33"/>
      <c r="H14" s="33"/>
      <c r="I14" s="33"/>
      <c r="J14" s="35"/>
      <c r="K14" s="35"/>
      <c r="L14" s="33"/>
      <c r="M14" s="33"/>
      <c r="N14" s="33"/>
      <c r="O14"/>
      <c r="P14" s="35"/>
      <c r="Q14" s="35"/>
      <c r="R14" s="35"/>
      <c r="S14" s="35"/>
      <c r="T14" s="35"/>
      <c r="U14" s="35"/>
      <c r="V14" s="35"/>
      <c r="W14" s="35"/>
      <c r="X14" s="33"/>
      <c r="Y14" s="35"/>
      <c r="Z14" s="35"/>
    </row>
    <row r="15" customFormat="1" spans="1:26">
      <c r="A15" s="36" t="s">
        <v>388</v>
      </c>
      <c r="B15" s="35">
        <v>40</v>
      </c>
      <c r="C15" s="36"/>
      <c r="D15" s="35"/>
      <c r="E15" s="35"/>
      <c r="F15" s="33"/>
      <c r="G15" s="33"/>
      <c r="H15" s="33"/>
      <c r="I15" s="33"/>
      <c r="J15" s="35"/>
      <c r="K15" s="35"/>
      <c r="L15" s="33"/>
      <c r="M15" s="33"/>
      <c r="N15" s="33"/>
      <c r="O15"/>
      <c r="P15" s="35"/>
      <c r="Q15" s="35"/>
      <c r="R15" s="35"/>
      <c r="S15" s="35"/>
      <c r="T15" s="35"/>
      <c r="U15" s="35"/>
      <c r="V15" s="35"/>
      <c r="W15" s="35"/>
      <c r="X15" s="33"/>
      <c r="Y15" s="35"/>
      <c r="Z15" s="35"/>
    </row>
    <row r="16" customFormat="1" spans="1:26">
      <c r="A16" s="36" t="s">
        <v>389</v>
      </c>
      <c r="B16" s="35">
        <v>64</v>
      </c>
      <c r="C16" s="36"/>
      <c r="D16" s="35"/>
      <c r="E16" s="35"/>
      <c r="F16" s="33"/>
      <c r="G16" s="33"/>
      <c r="H16" s="33"/>
      <c r="I16" s="33"/>
      <c r="J16" s="35"/>
      <c r="K16" s="35"/>
      <c r="L16" s="33"/>
      <c r="M16" s="33"/>
      <c r="N16" s="33"/>
      <c r="O16"/>
      <c r="P16" s="35"/>
      <c r="Q16" s="35"/>
      <c r="R16" s="35"/>
      <c r="S16" s="35"/>
      <c r="T16" s="35"/>
      <c r="U16" s="35"/>
      <c r="V16" s="35"/>
      <c r="W16" s="35"/>
      <c r="X16" s="33"/>
      <c r="Y16" s="35"/>
      <c r="Z16" s="35"/>
    </row>
    <row r="17" customFormat="1" spans="1:26">
      <c r="A17" s="36" t="s">
        <v>390</v>
      </c>
      <c r="B17" s="35">
        <v>120</v>
      </c>
      <c r="C17" s="36"/>
      <c r="D17" s="35"/>
      <c r="E17" s="35"/>
      <c r="F17" s="33"/>
      <c r="G17" s="33"/>
      <c r="H17" s="33"/>
      <c r="I17" s="33"/>
      <c r="J17" s="35"/>
      <c r="K17" s="35"/>
      <c r="L17" s="33"/>
      <c r="M17" s="33"/>
      <c r="N17" s="33"/>
      <c r="O17"/>
      <c r="P17" s="35"/>
      <c r="Q17" s="35"/>
      <c r="R17" s="35"/>
      <c r="S17" s="35"/>
      <c r="T17" s="35"/>
      <c r="U17" s="35"/>
      <c r="V17" s="35"/>
      <c r="W17" s="35"/>
      <c r="X17" s="33"/>
      <c r="Y17" s="35"/>
      <c r="Z17" s="35"/>
    </row>
    <row r="18" customFormat="1" spans="1:26">
      <c r="A18" s="38"/>
      <c r="B18" s="39" t="s">
        <v>392</v>
      </c>
      <c r="C18" s="36"/>
      <c r="D18" s="35"/>
      <c r="E18" s="35"/>
      <c r="F18" s="33"/>
      <c r="G18" s="33"/>
      <c r="H18" s="33"/>
      <c r="I18" s="33"/>
      <c r="J18" s="35"/>
      <c r="K18" s="35"/>
      <c r="L18" s="33"/>
      <c r="M18" s="33"/>
      <c r="N18" s="33"/>
      <c r="O18"/>
      <c r="P18" s="35"/>
      <c r="Q18" s="35"/>
      <c r="R18" s="35"/>
      <c r="S18" s="35"/>
      <c r="T18" s="35"/>
      <c r="U18" s="35"/>
      <c r="V18" s="35"/>
      <c r="W18" s="35"/>
      <c r="X18" s="33"/>
      <c r="Y18" s="35"/>
      <c r="Z18" s="35"/>
    </row>
    <row r="19" customFormat="1" spans="1:26">
      <c r="A19" s="36" t="s">
        <v>388</v>
      </c>
      <c r="B19" s="35">
        <v>10</v>
      </c>
      <c r="C19" s="33"/>
      <c r="D19" s="35"/>
      <c r="E19" s="35"/>
      <c r="F19" s="33"/>
      <c r="G19" s="33"/>
      <c r="H19" s="33"/>
      <c r="I19" s="33"/>
      <c r="J19" s="35"/>
      <c r="K19" s="35"/>
      <c r="L19" s="33"/>
      <c r="M19" s="33"/>
      <c r="N19" s="33"/>
      <c r="O19"/>
      <c r="P19" s="35"/>
      <c r="Q19" s="35"/>
      <c r="R19" s="35"/>
      <c r="S19" s="35"/>
      <c r="T19" s="35"/>
      <c r="U19" s="35"/>
      <c r="V19" s="35"/>
      <c r="W19" s="35"/>
      <c r="X19" s="33"/>
      <c r="Y19" s="35"/>
      <c r="Z19" s="35"/>
    </row>
    <row r="20" customFormat="1" spans="1:26">
      <c r="A20" s="36" t="s">
        <v>389</v>
      </c>
      <c r="B20" s="35">
        <v>16</v>
      </c>
      <c r="C20" s="33"/>
      <c r="D20" s="35"/>
      <c r="E20" s="35"/>
      <c r="F20" s="33"/>
      <c r="G20" s="33"/>
      <c r="H20" s="33"/>
      <c r="I20" s="33"/>
      <c r="J20" s="35"/>
      <c r="K20" s="35"/>
      <c r="L20" s="33"/>
      <c r="M20" s="33"/>
      <c r="N20" s="33"/>
      <c r="O20"/>
      <c r="P20" s="35"/>
      <c r="Q20" s="35"/>
      <c r="R20" s="35"/>
      <c r="S20" s="35"/>
      <c r="T20" s="35"/>
      <c r="U20" s="35"/>
      <c r="V20" s="35"/>
      <c r="W20" s="35"/>
      <c r="X20" s="33"/>
      <c r="Y20" s="35"/>
      <c r="Z20" s="35"/>
    </row>
    <row r="21" customFormat="1" spans="1:26">
      <c r="A21" s="36" t="s">
        <v>390</v>
      </c>
      <c r="B21" s="35">
        <v>30</v>
      </c>
      <c r="C21" s="33"/>
      <c r="D21" s="35"/>
      <c r="E21" s="35"/>
      <c r="F21" s="33"/>
      <c r="G21" s="33"/>
      <c r="H21" s="33"/>
      <c r="I21" s="33"/>
      <c r="J21" s="35"/>
      <c r="K21" s="35"/>
      <c r="L21" s="33"/>
      <c r="M21" s="33"/>
      <c r="N21" s="33"/>
      <c r="O21"/>
      <c r="P21" s="35"/>
      <c r="Q21" s="35"/>
      <c r="R21" s="35"/>
      <c r="S21" s="35"/>
      <c r="T21" s="35"/>
      <c r="U21" s="35"/>
      <c r="V21" s="35"/>
      <c r="W21" s="35"/>
      <c r="X21" s="33"/>
      <c r="Y21" s="35"/>
      <c r="Z21" s="35"/>
    </row>
    <row r="22" customFormat="1" spans="1:26">
      <c r="A22" s="33"/>
      <c r="B22" s="33"/>
      <c r="C22" s="33"/>
      <c r="D22" s="35"/>
      <c r="E22" s="35"/>
      <c r="F22" s="35"/>
      <c r="G22" s="33"/>
      <c r="H22" s="33"/>
      <c r="I22" s="11"/>
      <c r="J22" s="35"/>
      <c r="K22" s="35"/>
      <c r="L22" s="33"/>
      <c r="M22" s="53"/>
      <c r="N22" s="33"/>
      <c r="O22"/>
      <c r="P22" s="35"/>
      <c r="Q22" s="35"/>
      <c r="R22" s="35"/>
      <c r="S22" s="35"/>
      <c r="T22" s="35"/>
      <c r="U22" s="35"/>
      <c r="V22" s="35"/>
      <c r="W22" s="35"/>
      <c r="X22" s="33"/>
      <c r="Y22" s="35"/>
      <c r="Z22" s="35"/>
    </row>
    <row r="23" customFormat="1" spans="1:26">
      <c r="A23" s="40"/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33"/>
      <c r="Y23" s="35"/>
      <c r="Z23" s="35"/>
    </row>
    <row r="24" customFormat="1" spans="1:26">
      <c r="A24" s="33"/>
      <c r="B24" s="42" t="s">
        <v>393</v>
      </c>
      <c r="C24" s="42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3"/>
      <c r="Y24" s="35"/>
      <c r="Z24" s="35"/>
    </row>
    <row r="25" customFormat="1" spans="1:26">
      <c r="A25" s="35" t="s">
        <v>394</v>
      </c>
      <c r="B25" s="38" t="s">
        <v>395</v>
      </c>
      <c r="C25" s="38" t="s">
        <v>396</v>
      </c>
      <c r="D25" s="43" t="s">
        <v>397</v>
      </c>
      <c r="E25" s="44" t="s">
        <v>398</v>
      </c>
      <c r="F25" s="44" t="s">
        <v>399</v>
      </c>
      <c r="G25" s="44" t="s">
        <v>398</v>
      </c>
      <c r="H25" s="44" t="s">
        <v>399</v>
      </c>
      <c r="I25" s="43" t="s">
        <v>397</v>
      </c>
      <c r="J25" s="44" t="s">
        <v>400</v>
      </c>
      <c r="K25" s="44" t="s">
        <v>399</v>
      </c>
      <c r="L25" s="44" t="s">
        <v>400</v>
      </c>
      <c r="M25" s="44" t="s">
        <v>399</v>
      </c>
      <c r="N25" s="43" t="s">
        <v>397</v>
      </c>
      <c r="O25" s="44" t="s">
        <v>401</v>
      </c>
      <c r="P25" s="44" t="s">
        <v>399</v>
      </c>
      <c r="Q25" s="44" t="s">
        <v>401</v>
      </c>
      <c r="R25" s="44" t="s">
        <v>399</v>
      </c>
      <c r="S25" s="43" t="s">
        <v>397</v>
      </c>
      <c r="T25" s="44" t="s">
        <v>402</v>
      </c>
      <c r="U25" s="44" t="s">
        <v>399</v>
      </c>
      <c r="V25" s="44" t="s">
        <v>402</v>
      </c>
      <c r="W25" s="44" t="s">
        <v>399</v>
      </c>
      <c r="X25" s="33"/>
      <c r="Y25" s="35"/>
      <c r="Z25" s="35"/>
    </row>
    <row r="26" customFormat="1" spans="1:26">
      <c r="A26" s="33"/>
      <c r="B26" s="33"/>
      <c r="C26" s="3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3"/>
      <c r="Y26" s="35"/>
      <c r="Z26" s="35"/>
    </row>
    <row r="27" customFormat="1" spans="1:26">
      <c r="A27" s="35">
        <v>6</v>
      </c>
      <c r="B27" t="s">
        <v>403</v>
      </c>
      <c r="C27" t="s">
        <v>404</v>
      </c>
      <c r="D27" s="43">
        <v>2</v>
      </c>
      <c r="E27" s="45" t="s">
        <v>405</v>
      </c>
      <c r="F27" s="35">
        <v>1</v>
      </c>
      <c r="G27" s="45" t="s">
        <v>406</v>
      </c>
      <c r="H27" s="34" t="s">
        <v>407</v>
      </c>
      <c r="I27" s="43">
        <v>2</v>
      </c>
      <c r="J27" s="45" t="s">
        <v>408</v>
      </c>
      <c r="K27" s="35">
        <v>1</v>
      </c>
      <c r="L27" s="45" t="s">
        <v>406</v>
      </c>
      <c r="M27" s="34" t="s">
        <v>407</v>
      </c>
      <c r="N27" s="43">
        <v>2</v>
      </c>
      <c r="O27" s="45" t="s">
        <v>409</v>
      </c>
      <c r="P27" s="35">
        <v>1</v>
      </c>
      <c r="Q27" s="45" t="s">
        <v>406</v>
      </c>
      <c r="R27" s="34" t="s">
        <v>407</v>
      </c>
      <c r="S27" s="43">
        <v>2</v>
      </c>
      <c r="T27" s="34" t="s">
        <v>410</v>
      </c>
      <c r="U27" s="35">
        <v>1</v>
      </c>
      <c r="V27" s="45" t="s">
        <v>406</v>
      </c>
      <c r="W27" s="34" t="s">
        <v>407</v>
      </c>
      <c r="X27" s="33"/>
      <c r="Y27" s="35"/>
      <c r="Z27" s="35"/>
    </row>
    <row r="28" customFormat="1" spans="1:26">
      <c r="A28" s="35">
        <v>9</v>
      </c>
      <c r="B28" s="46" t="s">
        <v>411</v>
      </c>
      <c r="C28" s="46" t="s">
        <v>412</v>
      </c>
      <c r="D28" s="43">
        <v>2</v>
      </c>
      <c r="E28" s="45" t="s">
        <v>413</v>
      </c>
      <c r="F28" s="35">
        <v>1</v>
      </c>
      <c r="G28" s="45" t="s">
        <v>406</v>
      </c>
      <c r="H28" s="34" t="s">
        <v>407</v>
      </c>
      <c r="I28" s="43">
        <v>2</v>
      </c>
      <c r="J28" s="45" t="s">
        <v>414</v>
      </c>
      <c r="K28" s="35">
        <v>1</v>
      </c>
      <c r="L28" s="45" t="s">
        <v>406</v>
      </c>
      <c r="M28" s="34" t="s">
        <v>407</v>
      </c>
      <c r="N28" s="43">
        <v>2</v>
      </c>
      <c r="O28" s="45" t="s">
        <v>415</v>
      </c>
      <c r="P28" s="35">
        <v>1</v>
      </c>
      <c r="Q28" s="45" t="s">
        <v>406</v>
      </c>
      <c r="R28" s="34" t="s">
        <v>407</v>
      </c>
      <c r="S28" s="43">
        <v>2</v>
      </c>
      <c r="T28" s="45" t="s">
        <v>416</v>
      </c>
      <c r="U28" s="35">
        <v>1</v>
      </c>
      <c r="V28" s="45" t="s">
        <v>406</v>
      </c>
      <c r="W28" s="34" t="s">
        <v>407</v>
      </c>
      <c r="X28" s="33"/>
      <c r="Y28" s="35"/>
      <c r="Z28" s="35"/>
    </row>
    <row r="29" customFormat="1" spans="1:26">
      <c r="A29" s="35">
        <v>7</v>
      </c>
      <c r="B29" t="s">
        <v>417</v>
      </c>
      <c r="C29" t="s">
        <v>418</v>
      </c>
      <c r="D29" s="43">
        <v>2</v>
      </c>
      <c r="E29" s="45" t="s">
        <v>419</v>
      </c>
      <c r="F29" s="34">
        <v>1</v>
      </c>
      <c r="G29" s="45" t="s">
        <v>406</v>
      </c>
      <c r="H29" s="34" t="s">
        <v>407</v>
      </c>
      <c r="I29" s="43">
        <v>2</v>
      </c>
      <c r="J29" s="45" t="s">
        <v>420</v>
      </c>
      <c r="K29" s="35">
        <v>1</v>
      </c>
      <c r="L29" s="45" t="s">
        <v>406</v>
      </c>
      <c r="M29" s="34" t="s">
        <v>407</v>
      </c>
      <c r="N29" s="43">
        <v>2</v>
      </c>
      <c r="O29" s="45" t="s">
        <v>421</v>
      </c>
      <c r="P29" s="35">
        <v>1</v>
      </c>
      <c r="Q29" s="45" t="s">
        <v>406</v>
      </c>
      <c r="R29" s="34" t="s">
        <v>407</v>
      </c>
      <c r="S29" s="43">
        <v>2</v>
      </c>
      <c r="T29" s="45" t="s">
        <v>422</v>
      </c>
      <c r="U29" s="35">
        <v>1</v>
      </c>
      <c r="V29" s="45" t="s">
        <v>406</v>
      </c>
      <c r="W29" s="34" t="s">
        <v>407</v>
      </c>
      <c r="X29" s="33"/>
      <c r="Y29" s="35"/>
      <c r="Z29" s="35"/>
    </row>
    <row r="30" customFormat="1" spans="1:26">
      <c r="A30" s="33"/>
      <c r="B30" s="33"/>
      <c r="C30" s="33"/>
      <c r="D30" s="35"/>
      <c r="E30" s="35"/>
      <c r="F30" s="35"/>
      <c r="G30" s="47"/>
      <c r="H30" s="35"/>
      <c r="I30" s="35"/>
      <c r="J30" s="35"/>
      <c r="K30" s="35"/>
      <c r="L30" s="47"/>
      <c r="M30" s="35"/>
      <c r="N30" s="35"/>
      <c r="O30" s="35"/>
      <c r="P30" s="35"/>
      <c r="Q30" s="47"/>
      <c r="R30" s="35"/>
      <c r="S30" s="35"/>
      <c r="T30" s="35"/>
      <c r="U30" s="35"/>
      <c r="V30" s="47"/>
      <c r="W30" s="35"/>
      <c r="X30" s="33"/>
      <c r="Y30" s="35"/>
      <c r="Z30" s="35"/>
    </row>
    <row r="31" customFormat="1" spans="1:26">
      <c r="A31" s="35">
        <v>0</v>
      </c>
      <c r="B31" s="46" t="s">
        <v>423</v>
      </c>
      <c r="C31" s="46" t="s">
        <v>424</v>
      </c>
      <c r="D31" s="43">
        <v>4</v>
      </c>
      <c r="E31" s="48" t="s">
        <v>425</v>
      </c>
      <c r="F31" s="49">
        <v>2</v>
      </c>
      <c r="G31" s="48" t="s">
        <v>406</v>
      </c>
      <c r="H31" s="49" t="s">
        <v>407</v>
      </c>
      <c r="I31" s="43">
        <v>4</v>
      </c>
      <c r="J31" s="48" t="s">
        <v>426</v>
      </c>
      <c r="K31" s="49">
        <v>1</v>
      </c>
      <c r="L31" s="48" t="s">
        <v>406</v>
      </c>
      <c r="M31" s="49" t="s">
        <v>407</v>
      </c>
      <c r="N31" s="43">
        <v>3</v>
      </c>
      <c r="O31" s="48" t="s">
        <v>427</v>
      </c>
      <c r="P31" s="49">
        <v>1</v>
      </c>
      <c r="Q31" s="48" t="s">
        <v>425</v>
      </c>
      <c r="R31" s="49">
        <v>1</v>
      </c>
      <c r="S31" s="43">
        <v>3</v>
      </c>
      <c r="T31" s="48" t="s">
        <v>410</v>
      </c>
      <c r="U31" s="49">
        <v>2</v>
      </c>
      <c r="V31" s="48" t="s">
        <v>428</v>
      </c>
      <c r="W31" s="49">
        <v>1</v>
      </c>
      <c r="X31" s="33"/>
      <c r="Y31" s="35"/>
      <c r="Z31" s="35"/>
    </row>
    <row r="32" customFormat="1" spans="1:26">
      <c r="A32" s="35">
        <v>0</v>
      </c>
      <c r="B32" s="33" t="s">
        <v>429</v>
      </c>
      <c r="C32" s="33" t="s">
        <v>430</v>
      </c>
      <c r="D32" s="35">
        <v>4</v>
      </c>
      <c r="E32" s="47" t="s">
        <v>431</v>
      </c>
      <c r="F32" s="35">
        <v>2</v>
      </c>
      <c r="G32" s="45" t="s">
        <v>406</v>
      </c>
      <c r="H32" s="34" t="s">
        <v>407</v>
      </c>
      <c r="I32" s="35">
        <v>3</v>
      </c>
      <c r="J32" s="47" t="s">
        <v>432</v>
      </c>
      <c r="K32" s="35">
        <v>1</v>
      </c>
      <c r="L32" s="47" t="s">
        <v>410</v>
      </c>
      <c r="M32" s="35">
        <v>1</v>
      </c>
      <c r="N32" s="35">
        <v>2</v>
      </c>
      <c r="O32" s="47" t="s">
        <v>432</v>
      </c>
      <c r="P32" s="35">
        <v>2</v>
      </c>
      <c r="Q32" s="47" t="s">
        <v>406</v>
      </c>
      <c r="R32" s="35" t="s">
        <v>407</v>
      </c>
      <c r="S32" s="35">
        <v>4</v>
      </c>
      <c r="T32" s="47" t="s">
        <v>433</v>
      </c>
      <c r="U32" s="35">
        <v>1</v>
      </c>
      <c r="V32" s="45" t="s">
        <v>406</v>
      </c>
      <c r="W32" s="34" t="s">
        <v>407</v>
      </c>
      <c r="X32" s="33"/>
      <c r="Y32" s="35"/>
      <c r="Z32" s="35"/>
    </row>
    <row r="33" customFormat="1" spans="1:26">
      <c r="A33" s="35">
        <v>1</v>
      </c>
      <c r="B33" s="46" t="s">
        <v>434</v>
      </c>
      <c r="C33" s="46" t="s">
        <v>435</v>
      </c>
      <c r="D33" s="43">
        <v>4</v>
      </c>
      <c r="E33" s="48" t="s">
        <v>436</v>
      </c>
      <c r="F33" s="49">
        <v>1</v>
      </c>
      <c r="G33" s="48" t="s">
        <v>406</v>
      </c>
      <c r="H33" s="49" t="s">
        <v>407</v>
      </c>
      <c r="I33" s="43">
        <v>4</v>
      </c>
      <c r="J33" s="48" t="s">
        <v>437</v>
      </c>
      <c r="K33" s="49">
        <v>1</v>
      </c>
      <c r="L33" s="48" t="s">
        <v>406</v>
      </c>
      <c r="M33" s="49" t="s">
        <v>407</v>
      </c>
      <c r="N33" s="43">
        <v>4</v>
      </c>
      <c r="O33" s="48" t="s">
        <v>438</v>
      </c>
      <c r="P33" s="49">
        <v>1</v>
      </c>
      <c r="Q33" s="48" t="s">
        <v>406</v>
      </c>
      <c r="R33" s="49" t="s">
        <v>407</v>
      </c>
      <c r="S33" s="43">
        <v>4</v>
      </c>
      <c r="T33" s="48" t="s">
        <v>439</v>
      </c>
      <c r="U33" s="49">
        <v>1</v>
      </c>
      <c r="V33" s="48" t="s">
        <v>406</v>
      </c>
      <c r="W33" s="49" t="s">
        <v>407</v>
      </c>
      <c r="X33" s="33"/>
      <c r="Y33" s="35"/>
      <c r="Z33" s="35"/>
    </row>
    <row r="34" customFormat="1" spans="1:26">
      <c r="A34" s="35">
        <v>0</v>
      </c>
      <c r="B34" s="33" t="s">
        <v>440</v>
      </c>
      <c r="C34" s="33" t="s">
        <v>441</v>
      </c>
      <c r="D34" s="35">
        <v>4</v>
      </c>
      <c r="E34" s="47" t="s">
        <v>438</v>
      </c>
      <c r="F34" s="35">
        <v>1</v>
      </c>
      <c r="G34" s="45" t="s">
        <v>406</v>
      </c>
      <c r="H34" s="34" t="s">
        <v>407</v>
      </c>
      <c r="I34" s="35">
        <v>2</v>
      </c>
      <c r="J34" s="47" t="s">
        <v>408</v>
      </c>
      <c r="K34" s="35">
        <v>2</v>
      </c>
      <c r="L34" s="47" t="s">
        <v>409</v>
      </c>
      <c r="M34" s="35">
        <v>1</v>
      </c>
      <c r="N34" s="35">
        <v>3</v>
      </c>
      <c r="O34" s="47" t="s">
        <v>408</v>
      </c>
      <c r="P34" s="35">
        <v>1</v>
      </c>
      <c r="Q34" s="47" t="s">
        <v>442</v>
      </c>
      <c r="R34" s="35">
        <v>1</v>
      </c>
      <c r="S34" s="35">
        <v>3</v>
      </c>
      <c r="T34" s="47" t="s">
        <v>438</v>
      </c>
      <c r="U34" s="35">
        <v>2</v>
      </c>
      <c r="V34" s="45" t="s">
        <v>406</v>
      </c>
      <c r="W34" s="34" t="s">
        <v>407</v>
      </c>
      <c r="X34" s="33"/>
      <c r="Y34" s="35"/>
      <c r="Z34" s="35"/>
    </row>
    <row r="35" customFormat="1" spans="1:26">
      <c r="A35" s="35">
        <v>0</v>
      </c>
      <c r="B35" s="46" t="s">
        <v>443</v>
      </c>
      <c r="C35" s="46" t="s">
        <v>444</v>
      </c>
      <c r="D35" s="43">
        <v>4</v>
      </c>
      <c r="E35" s="48" t="s">
        <v>416</v>
      </c>
      <c r="F35" s="49">
        <v>1</v>
      </c>
      <c r="G35" s="48" t="s">
        <v>406</v>
      </c>
      <c r="H35" s="49" t="s">
        <v>407</v>
      </c>
      <c r="I35" s="43">
        <v>3</v>
      </c>
      <c r="J35" s="48" t="s">
        <v>416</v>
      </c>
      <c r="K35" s="49">
        <v>1</v>
      </c>
      <c r="L35" s="48" t="s">
        <v>445</v>
      </c>
      <c r="M35" s="49">
        <v>1</v>
      </c>
      <c r="N35" s="43">
        <v>3</v>
      </c>
      <c r="O35" s="48" t="s">
        <v>414</v>
      </c>
      <c r="P35" s="49">
        <v>1</v>
      </c>
      <c r="Q35" s="48" t="s">
        <v>405</v>
      </c>
      <c r="R35" s="49">
        <v>1</v>
      </c>
      <c r="S35" s="43">
        <v>3</v>
      </c>
      <c r="T35" s="48" t="s">
        <v>446</v>
      </c>
      <c r="U35" s="49">
        <v>1</v>
      </c>
      <c r="V35" s="48" t="s">
        <v>447</v>
      </c>
      <c r="W35" s="49">
        <v>1</v>
      </c>
      <c r="X35" s="33"/>
      <c r="Y35" s="35"/>
      <c r="Z35" s="35"/>
    </row>
    <row r="36" customFormat="1" spans="1:26">
      <c r="A36" s="35">
        <v>0</v>
      </c>
      <c r="B36" s="33" t="s">
        <v>448</v>
      </c>
      <c r="C36" s="33" t="s">
        <v>449</v>
      </c>
      <c r="D36" s="35">
        <v>4</v>
      </c>
      <c r="E36" s="47" t="s">
        <v>450</v>
      </c>
      <c r="F36" s="35">
        <v>1</v>
      </c>
      <c r="G36" s="47" t="s">
        <v>406</v>
      </c>
      <c r="H36" s="35" t="s">
        <v>407</v>
      </c>
      <c r="I36" s="35">
        <v>3</v>
      </c>
      <c r="J36" s="47" t="s">
        <v>451</v>
      </c>
      <c r="K36" s="35">
        <v>1</v>
      </c>
      <c r="L36" s="47" t="s">
        <v>450</v>
      </c>
      <c r="M36" s="35">
        <v>1</v>
      </c>
      <c r="N36" s="35">
        <v>2</v>
      </c>
      <c r="O36" s="47" t="s">
        <v>414</v>
      </c>
      <c r="P36" s="35">
        <v>1</v>
      </c>
      <c r="Q36" s="47" t="s">
        <v>450</v>
      </c>
      <c r="R36" s="35">
        <v>1</v>
      </c>
      <c r="S36" s="35">
        <v>2</v>
      </c>
      <c r="T36" s="47" t="s">
        <v>451</v>
      </c>
      <c r="U36" s="35">
        <v>1</v>
      </c>
      <c r="V36" s="47" t="s">
        <v>414</v>
      </c>
      <c r="W36" s="35">
        <v>1</v>
      </c>
      <c r="X36" s="33"/>
      <c r="Y36" s="35"/>
      <c r="Z36" s="35"/>
    </row>
    <row r="37" customFormat="1" spans="1:26">
      <c r="A37" s="35">
        <v>1</v>
      </c>
      <c r="B37" s="46" t="s">
        <v>452</v>
      </c>
      <c r="C37" s="46" t="s">
        <v>453</v>
      </c>
      <c r="D37" s="43">
        <v>4</v>
      </c>
      <c r="E37" s="48" t="s">
        <v>454</v>
      </c>
      <c r="F37" s="49">
        <v>1</v>
      </c>
      <c r="G37" s="48" t="s">
        <v>406</v>
      </c>
      <c r="H37" s="49" t="s">
        <v>407</v>
      </c>
      <c r="I37" s="43">
        <v>4</v>
      </c>
      <c r="J37" s="48" t="s">
        <v>455</v>
      </c>
      <c r="K37" s="49">
        <v>1</v>
      </c>
      <c r="L37" s="48" t="s">
        <v>406</v>
      </c>
      <c r="M37" s="49" t="s">
        <v>407</v>
      </c>
      <c r="N37" s="43">
        <v>3</v>
      </c>
      <c r="O37" s="48" t="s">
        <v>456</v>
      </c>
      <c r="P37" s="49">
        <v>1</v>
      </c>
      <c r="Q37" s="48" t="s">
        <v>457</v>
      </c>
      <c r="R37" s="49">
        <v>1</v>
      </c>
      <c r="S37" s="43">
        <v>3</v>
      </c>
      <c r="T37" s="48" t="s">
        <v>427</v>
      </c>
      <c r="U37" s="49">
        <v>1</v>
      </c>
      <c r="V37" s="48" t="s">
        <v>454</v>
      </c>
      <c r="W37" s="49">
        <v>1</v>
      </c>
      <c r="X37" s="33"/>
      <c r="Y37" s="35"/>
      <c r="Z37" s="35"/>
    </row>
    <row r="38" customFormat="1" spans="1:26">
      <c r="A38" s="35">
        <v>1</v>
      </c>
      <c r="B38" s="33" t="s">
        <v>458</v>
      </c>
      <c r="C38" s="33" t="s">
        <v>459</v>
      </c>
      <c r="D38" s="35">
        <v>4</v>
      </c>
      <c r="E38" s="47" t="s">
        <v>460</v>
      </c>
      <c r="F38" s="35">
        <v>1</v>
      </c>
      <c r="G38" s="45" t="s">
        <v>406</v>
      </c>
      <c r="H38" s="34" t="s">
        <v>407</v>
      </c>
      <c r="I38" s="35">
        <v>3</v>
      </c>
      <c r="J38" s="47" t="s">
        <v>460</v>
      </c>
      <c r="K38" s="35">
        <v>1</v>
      </c>
      <c r="L38" s="47" t="s">
        <v>438</v>
      </c>
      <c r="M38" s="35">
        <v>1</v>
      </c>
      <c r="N38" s="35">
        <v>4</v>
      </c>
      <c r="O38" s="47" t="s">
        <v>460</v>
      </c>
      <c r="P38" s="35">
        <v>1</v>
      </c>
      <c r="Q38" s="47" t="s">
        <v>461</v>
      </c>
      <c r="R38" s="35">
        <v>1</v>
      </c>
      <c r="S38" s="35">
        <v>3</v>
      </c>
      <c r="T38" s="47" t="s">
        <v>462</v>
      </c>
      <c r="U38" s="35">
        <v>1</v>
      </c>
      <c r="V38" s="47" t="s">
        <v>438</v>
      </c>
      <c r="W38" s="35">
        <v>1</v>
      </c>
      <c r="X38" s="33"/>
      <c r="Y38" s="33"/>
      <c r="Z38" s="33"/>
    </row>
    <row r="39" customFormat="1" spans="1:26">
      <c r="A39" s="35">
        <v>0</v>
      </c>
      <c r="B39" s="46" t="s">
        <v>463</v>
      </c>
      <c r="C39" s="46" t="s">
        <v>464</v>
      </c>
      <c r="D39" s="43">
        <v>4</v>
      </c>
      <c r="E39" s="48" t="s">
        <v>465</v>
      </c>
      <c r="F39" s="49">
        <v>1</v>
      </c>
      <c r="G39" s="48" t="s">
        <v>406</v>
      </c>
      <c r="H39" s="49" t="s">
        <v>407</v>
      </c>
      <c r="I39" s="43">
        <v>3</v>
      </c>
      <c r="J39" s="48" t="s">
        <v>465</v>
      </c>
      <c r="K39" s="49">
        <v>1</v>
      </c>
      <c r="L39" s="48" t="s">
        <v>419</v>
      </c>
      <c r="M39" s="49">
        <v>1</v>
      </c>
      <c r="N39" s="43">
        <v>2</v>
      </c>
      <c r="O39" s="48" t="s">
        <v>466</v>
      </c>
      <c r="P39" s="49">
        <v>1</v>
      </c>
      <c r="Q39" s="48" t="s">
        <v>467</v>
      </c>
      <c r="R39" s="49">
        <v>1</v>
      </c>
      <c r="S39" s="43">
        <v>3</v>
      </c>
      <c r="T39" s="48" t="s">
        <v>466</v>
      </c>
      <c r="U39" s="49">
        <v>1</v>
      </c>
      <c r="V39" s="48" t="s">
        <v>413</v>
      </c>
      <c r="W39" s="49">
        <v>1</v>
      </c>
      <c r="X39" s="33"/>
      <c r="Y39" s="35"/>
      <c r="Z39" s="35"/>
    </row>
    <row r="40" customFormat="1" spans="1:26">
      <c r="A40" s="35">
        <v>0</v>
      </c>
      <c r="B40" s="50" t="s">
        <v>468</v>
      </c>
      <c r="C40" s="50" t="s">
        <v>469</v>
      </c>
      <c r="D40" s="51">
        <v>4</v>
      </c>
      <c r="E40" s="52" t="s">
        <v>406</v>
      </c>
      <c r="F40" s="51" t="s">
        <v>407</v>
      </c>
      <c r="G40" s="52" t="s">
        <v>406</v>
      </c>
      <c r="H40" s="51" t="s">
        <v>407</v>
      </c>
      <c r="I40" s="51">
        <v>4</v>
      </c>
      <c r="J40" s="52" t="s">
        <v>406</v>
      </c>
      <c r="K40" s="51" t="s">
        <v>407</v>
      </c>
      <c r="L40" s="52" t="s">
        <v>406</v>
      </c>
      <c r="M40" s="51" t="s">
        <v>407</v>
      </c>
      <c r="N40" s="51">
        <v>4</v>
      </c>
      <c r="O40" s="52" t="s">
        <v>406</v>
      </c>
      <c r="P40" s="51" t="s">
        <v>407</v>
      </c>
      <c r="Q40" s="52" t="s">
        <v>406</v>
      </c>
      <c r="R40" s="51" t="s">
        <v>407</v>
      </c>
      <c r="S40" s="51">
        <v>4</v>
      </c>
      <c r="T40" s="52" t="s">
        <v>406</v>
      </c>
      <c r="U40" s="51" t="s">
        <v>407</v>
      </c>
      <c r="V40" s="52" t="s">
        <v>406</v>
      </c>
      <c r="W40" s="51" t="s">
        <v>407</v>
      </c>
      <c r="X40" s="33"/>
      <c r="Y40" s="35"/>
      <c r="Z40" s="35"/>
    </row>
    <row r="41" customFormat="1" spans="1:26">
      <c r="A41" s="35">
        <v>0</v>
      </c>
      <c r="B41" s="46" t="s">
        <v>470</v>
      </c>
      <c r="C41" s="46" t="s">
        <v>471</v>
      </c>
      <c r="D41" s="43">
        <v>4</v>
      </c>
      <c r="E41" s="48" t="s">
        <v>406</v>
      </c>
      <c r="F41" s="49" t="s">
        <v>407</v>
      </c>
      <c r="G41" s="48" t="s">
        <v>406</v>
      </c>
      <c r="H41" s="49" t="s">
        <v>407</v>
      </c>
      <c r="I41" s="43">
        <v>4</v>
      </c>
      <c r="J41" s="48" t="s">
        <v>406</v>
      </c>
      <c r="K41" s="49" t="s">
        <v>407</v>
      </c>
      <c r="L41" s="48" t="s">
        <v>406</v>
      </c>
      <c r="M41" s="49" t="s">
        <v>407</v>
      </c>
      <c r="N41" s="43">
        <v>4</v>
      </c>
      <c r="O41" s="48" t="s">
        <v>406</v>
      </c>
      <c r="P41" s="49" t="s">
        <v>407</v>
      </c>
      <c r="Q41" s="48" t="s">
        <v>406</v>
      </c>
      <c r="R41" s="49" t="s">
        <v>407</v>
      </c>
      <c r="S41" s="43">
        <v>4</v>
      </c>
      <c r="T41" s="48" t="s">
        <v>406</v>
      </c>
      <c r="U41" s="49" t="s">
        <v>407</v>
      </c>
      <c r="V41" s="48" t="s">
        <v>406</v>
      </c>
      <c r="W41" s="49" t="s">
        <v>407</v>
      </c>
      <c r="X41" s="33"/>
      <c r="Y41" s="35"/>
      <c r="Z41" s="35"/>
    </row>
    <row r="42" customFormat="1" spans="1:26">
      <c r="A42" s="35">
        <v>-1</v>
      </c>
      <c r="B42" s="33" t="s">
        <v>472</v>
      </c>
      <c r="C42" s="33" t="s">
        <v>473</v>
      </c>
      <c r="D42" s="35">
        <v>4</v>
      </c>
      <c r="E42" s="47" t="s">
        <v>474</v>
      </c>
      <c r="F42" s="35">
        <v>1</v>
      </c>
      <c r="G42" s="45" t="s">
        <v>406</v>
      </c>
      <c r="H42" s="34" t="s">
        <v>407</v>
      </c>
      <c r="I42" s="35">
        <v>3</v>
      </c>
      <c r="J42" s="47" t="s">
        <v>475</v>
      </c>
      <c r="K42" s="35">
        <v>1</v>
      </c>
      <c r="L42" s="47" t="s">
        <v>476</v>
      </c>
      <c r="M42" s="35">
        <v>1</v>
      </c>
      <c r="N42" s="35">
        <v>3</v>
      </c>
      <c r="O42" s="47" t="s">
        <v>474</v>
      </c>
      <c r="P42" s="35">
        <v>1</v>
      </c>
      <c r="Q42" s="47" t="s">
        <v>477</v>
      </c>
      <c r="R42" s="35">
        <v>1</v>
      </c>
      <c r="S42" s="35">
        <v>2</v>
      </c>
      <c r="T42" s="47" t="s">
        <v>478</v>
      </c>
      <c r="U42" s="35">
        <v>1</v>
      </c>
      <c r="V42" s="47" t="s">
        <v>477</v>
      </c>
      <c r="W42" s="35">
        <v>1</v>
      </c>
      <c r="X42" s="33"/>
      <c r="Y42" s="35"/>
      <c r="Z42" s="35"/>
    </row>
    <row r="43" customFormat="1" spans="1:26">
      <c r="A43" s="35">
        <v>1</v>
      </c>
      <c r="B43" s="46" t="s">
        <v>479</v>
      </c>
      <c r="C43" s="46" t="s">
        <v>480</v>
      </c>
      <c r="D43" s="43">
        <v>4</v>
      </c>
      <c r="E43" s="48" t="s">
        <v>481</v>
      </c>
      <c r="F43" s="49">
        <v>2</v>
      </c>
      <c r="G43" s="48" t="s">
        <v>406</v>
      </c>
      <c r="H43" s="49" t="s">
        <v>407</v>
      </c>
      <c r="I43" s="43">
        <v>3</v>
      </c>
      <c r="J43" s="48" t="s">
        <v>482</v>
      </c>
      <c r="K43" s="49">
        <v>1</v>
      </c>
      <c r="L43" s="48" t="s">
        <v>450</v>
      </c>
      <c r="M43" s="49">
        <v>1</v>
      </c>
      <c r="N43" s="43">
        <v>4</v>
      </c>
      <c r="O43" s="48" t="s">
        <v>481</v>
      </c>
      <c r="P43" s="49">
        <v>1</v>
      </c>
      <c r="Q43" s="48" t="s">
        <v>483</v>
      </c>
      <c r="R43" s="49">
        <v>1</v>
      </c>
      <c r="S43" s="43">
        <v>3</v>
      </c>
      <c r="T43" s="48" t="s">
        <v>446</v>
      </c>
      <c r="U43" s="49">
        <v>1</v>
      </c>
      <c r="V43" s="48" t="s">
        <v>483</v>
      </c>
      <c r="W43" s="49">
        <v>1</v>
      </c>
      <c r="X43" s="33"/>
      <c r="Y43" s="35"/>
      <c r="Z43" s="35"/>
    </row>
    <row r="44" customFormat="1" spans="1:26">
      <c r="A44" s="35">
        <v>2</v>
      </c>
      <c r="B44" s="33" t="s">
        <v>484</v>
      </c>
      <c r="C44" s="33" t="s">
        <v>485</v>
      </c>
      <c r="D44" s="35">
        <v>4</v>
      </c>
      <c r="E44" s="47" t="s">
        <v>486</v>
      </c>
      <c r="F44" s="35">
        <v>1</v>
      </c>
      <c r="G44" s="45" t="s">
        <v>406</v>
      </c>
      <c r="H44" s="34" t="s">
        <v>407</v>
      </c>
      <c r="I44" s="35">
        <v>4</v>
      </c>
      <c r="J44" s="47" t="s">
        <v>422</v>
      </c>
      <c r="K44" s="35">
        <v>1</v>
      </c>
      <c r="L44" s="45" t="s">
        <v>406</v>
      </c>
      <c r="M44" s="34" t="s">
        <v>407</v>
      </c>
      <c r="N44" s="35">
        <v>3</v>
      </c>
      <c r="O44" s="47" t="s">
        <v>487</v>
      </c>
      <c r="P44" s="35">
        <v>1</v>
      </c>
      <c r="Q44" s="47" t="s">
        <v>488</v>
      </c>
      <c r="R44" s="35">
        <v>1</v>
      </c>
      <c r="S44" s="35">
        <v>4</v>
      </c>
      <c r="T44" s="47" t="s">
        <v>487</v>
      </c>
      <c r="U44" s="35">
        <v>1</v>
      </c>
      <c r="V44" s="47" t="s">
        <v>406</v>
      </c>
      <c r="W44" s="35" t="s">
        <v>407</v>
      </c>
      <c r="X44" s="33"/>
      <c r="Y44" s="35"/>
      <c r="Z44" s="35"/>
    </row>
    <row r="45" customFormat="1" spans="1:26">
      <c r="A45" s="35">
        <v>1</v>
      </c>
      <c r="B45" s="46" t="s">
        <v>489</v>
      </c>
      <c r="C45" s="46" t="s">
        <v>490</v>
      </c>
      <c r="D45" s="43">
        <v>4</v>
      </c>
      <c r="E45" s="48" t="s">
        <v>421</v>
      </c>
      <c r="F45" s="49">
        <v>1</v>
      </c>
      <c r="G45" s="48" t="s">
        <v>406</v>
      </c>
      <c r="H45" s="49" t="s">
        <v>407</v>
      </c>
      <c r="I45" s="43">
        <v>3</v>
      </c>
      <c r="J45" s="48" t="s">
        <v>421</v>
      </c>
      <c r="K45" s="49">
        <v>2</v>
      </c>
      <c r="L45" s="48" t="s">
        <v>406</v>
      </c>
      <c r="M45" s="49" t="s">
        <v>407</v>
      </c>
      <c r="N45" s="43">
        <v>3</v>
      </c>
      <c r="O45" s="48" t="s">
        <v>491</v>
      </c>
      <c r="P45" s="49">
        <v>1</v>
      </c>
      <c r="Q45" s="48" t="s">
        <v>492</v>
      </c>
      <c r="R45" s="49">
        <v>1</v>
      </c>
      <c r="S45" s="43">
        <v>3</v>
      </c>
      <c r="T45" s="48" t="s">
        <v>439</v>
      </c>
      <c r="U45" s="49">
        <v>1</v>
      </c>
      <c r="V45" s="48" t="s">
        <v>421</v>
      </c>
      <c r="W45" s="49">
        <v>1</v>
      </c>
      <c r="X45" s="33"/>
      <c r="Y45" s="35"/>
      <c r="Z45" s="35"/>
    </row>
    <row r="46" customFormat="1" spans="1:26">
      <c r="A46" s="35">
        <v>0</v>
      </c>
      <c r="B46" s="33" t="s">
        <v>493</v>
      </c>
      <c r="C46" s="33" t="s">
        <v>494</v>
      </c>
      <c r="D46" s="35">
        <v>4</v>
      </c>
      <c r="E46" s="47" t="s">
        <v>495</v>
      </c>
      <c r="F46" s="35">
        <v>1</v>
      </c>
      <c r="G46" s="45" t="s">
        <v>406</v>
      </c>
      <c r="H46" s="34" t="s">
        <v>407</v>
      </c>
      <c r="I46" s="35">
        <v>2</v>
      </c>
      <c r="J46" s="47" t="s">
        <v>496</v>
      </c>
      <c r="K46" s="35">
        <v>1</v>
      </c>
      <c r="L46" s="47" t="s">
        <v>497</v>
      </c>
      <c r="M46" s="35">
        <v>1</v>
      </c>
      <c r="N46" s="35">
        <v>3</v>
      </c>
      <c r="O46" s="47" t="s">
        <v>498</v>
      </c>
      <c r="P46" s="35">
        <v>1</v>
      </c>
      <c r="Q46" s="47" t="s">
        <v>499</v>
      </c>
      <c r="R46" s="35">
        <v>1</v>
      </c>
      <c r="S46" s="35">
        <v>3</v>
      </c>
      <c r="T46" s="47" t="s">
        <v>496</v>
      </c>
      <c r="U46" s="35">
        <v>1</v>
      </c>
      <c r="V46" s="47" t="s">
        <v>406</v>
      </c>
      <c r="W46" s="35" t="s">
        <v>407</v>
      </c>
      <c r="X46" s="33"/>
      <c r="Y46" s="35"/>
      <c r="Z46" s="35"/>
    </row>
    <row r="47" customFormat="1" spans="1:26">
      <c r="A47" s="35">
        <v>0</v>
      </c>
      <c r="B47" s="46" t="s">
        <v>500</v>
      </c>
      <c r="C47" s="46" t="s">
        <v>501</v>
      </c>
      <c r="D47" s="43">
        <v>4</v>
      </c>
      <c r="E47" s="48" t="s">
        <v>502</v>
      </c>
      <c r="F47" s="49">
        <v>1</v>
      </c>
      <c r="G47" s="48" t="s">
        <v>406</v>
      </c>
      <c r="H47" s="49" t="s">
        <v>407</v>
      </c>
      <c r="I47" s="43">
        <v>3</v>
      </c>
      <c r="J47" s="48" t="s">
        <v>503</v>
      </c>
      <c r="K47" s="49">
        <v>1</v>
      </c>
      <c r="L47" s="48" t="s">
        <v>406</v>
      </c>
      <c r="M47" s="49" t="s">
        <v>407</v>
      </c>
      <c r="N47" s="43">
        <v>2</v>
      </c>
      <c r="O47" s="48" t="s">
        <v>466</v>
      </c>
      <c r="P47" s="49">
        <v>1</v>
      </c>
      <c r="Q47" s="48" t="s">
        <v>502</v>
      </c>
      <c r="R47" s="49">
        <v>1</v>
      </c>
      <c r="S47" s="43">
        <v>2</v>
      </c>
      <c r="T47" s="48" t="s">
        <v>466</v>
      </c>
      <c r="U47" s="49">
        <v>1</v>
      </c>
      <c r="V47" s="48" t="s">
        <v>503</v>
      </c>
      <c r="W47" s="49">
        <v>1</v>
      </c>
      <c r="X47" s="33"/>
      <c r="Y47" s="35"/>
      <c r="Z47" s="35"/>
    </row>
    <row r="48" customFormat="1" spans="1:26">
      <c r="A48" s="35">
        <v>0</v>
      </c>
      <c r="B48" s="33" t="s">
        <v>504</v>
      </c>
      <c r="C48" s="33" t="s">
        <v>505</v>
      </c>
      <c r="D48" s="35">
        <v>4</v>
      </c>
      <c r="E48" s="47" t="s">
        <v>446</v>
      </c>
      <c r="F48" s="35">
        <v>1</v>
      </c>
      <c r="G48" s="47" t="s">
        <v>406</v>
      </c>
      <c r="H48" s="35" t="s">
        <v>407</v>
      </c>
      <c r="I48" s="35">
        <v>2</v>
      </c>
      <c r="J48" s="47" t="s">
        <v>506</v>
      </c>
      <c r="K48" s="35">
        <v>1</v>
      </c>
      <c r="L48" s="47" t="s">
        <v>467</v>
      </c>
      <c r="M48" s="35">
        <v>1</v>
      </c>
      <c r="N48" s="35">
        <v>2</v>
      </c>
      <c r="O48" s="47" t="s">
        <v>507</v>
      </c>
      <c r="P48" s="35">
        <v>1</v>
      </c>
      <c r="Q48" s="47" t="s">
        <v>506</v>
      </c>
      <c r="R48" s="35">
        <v>1</v>
      </c>
      <c r="S48" s="35">
        <v>2</v>
      </c>
      <c r="T48" s="47" t="s">
        <v>446</v>
      </c>
      <c r="U48" s="35">
        <v>1</v>
      </c>
      <c r="V48" s="47" t="s">
        <v>506</v>
      </c>
      <c r="W48" s="35">
        <v>1</v>
      </c>
      <c r="X48" s="33"/>
      <c r="Y48" s="35"/>
      <c r="Z48" s="35"/>
    </row>
    <row r="49" customFormat="1" spans="1:26">
      <c r="A49" s="35">
        <v>0</v>
      </c>
      <c r="B49" s="46" t="s">
        <v>508</v>
      </c>
      <c r="C49" s="46" t="s">
        <v>509</v>
      </c>
      <c r="D49" s="43">
        <v>4</v>
      </c>
      <c r="E49" s="48" t="s">
        <v>442</v>
      </c>
      <c r="F49" s="49">
        <v>1</v>
      </c>
      <c r="G49" s="48" t="s">
        <v>406</v>
      </c>
      <c r="H49" s="49" t="s">
        <v>407</v>
      </c>
      <c r="I49" s="43">
        <v>2</v>
      </c>
      <c r="J49" s="48" t="s">
        <v>510</v>
      </c>
      <c r="K49" s="49">
        <v>1</v>
      </c>
      <c r="L49" s="48" t="s">
        <v>511</v>
      </c>
      <c r="M49" s="49">
        <v>1</v>
      </c>
      <c r="N49" s="43">
        <v>3</v>
      </c>
      <c r="O49" s="48" t="s">
        <v>442</v>
      </c>
      <c r="P49" s="49">
        <v>1</v>
      </c>
      <c r="Q49" s="48" t="s">
        <v>512</v>
      </c>
      <c r="R49" s="49">
        <v>1</v>
      </c>
      <c r="S49" s="43">
        <v>3</v>
      </c>
      <c r="T49" s="48" t="s">
        <v>510</v>
      </c>
      <c r="U49" s="49">
        <v>1</v>
      </c>
      <c r="V49" s="48" t="s">
        <v>477</v>
      </c>
      <c r="W49" s="49">
        <v>1</v>
      </c>
      <c r="X49" s="33"/>
      <c r="Y49" s="35"/>
      <c r="Z49" s="35"/>
    </row>
    <row r="50" customFormat="1" spans="1:26">
      <c r="A50" s="35">
        <v>1</v>
      </c>
      <c r="B50" s="33" t="s">
        <v>513</v>
      </c>
      <c r="C50" s="33" t="s">
        <v>514</v>
      </c>
      <c r="D50" s="35">
        <v>4</v>
      </c>
      <c r="E50" s="47" t="s">
        <v>515</v>
      </c>
      <c r="F50" s="35">
        <v>1</v>
      </c>
      <c r="G50" s="47" t="s">
        <v>406</v>
      </c>
      <c r="H50" s="35" t="s">
        <v>407</v>
      </c>
      <c r="I50" s="35">
        <v>2</v>
      </c>
      <c r="J50" s="47" t="s">
        <v>515</v>
      </c>
      <c r="K50" s="35">
        <v>1</v>
      </c>
      <c r="L50" s="47" t="s">
        <v>414</v>
      </c>
      <c r="M50" s="35">
        <v>1</v>
      </c>
      <c r="N50" s="35">
        <v>2</v>
      </c>
      <c r="O50" s="47" t="s">
        <v>516</v>
      </c>
      <c r="P50" s="35">
        <v>1</v>
      </c>
      <c r="Q50" s="47" t="s">
        <v>414</v>
      </c>
      <c r="R50" s="35">
        <v>1</v>
      </c>
      <c r="S50" s="35">
        <v>2</v>
      </c>
      <c r="T50" s="47" t="s">
        <v>515</v>
      </c>
      <c r="U50" s="35">
        <v>1</v>
      </c>
      <c r="V50" s="47" t="s">
        <v>516</v>
      </c>
      <c r="W50" s="35">
        <v>1</v>
      </c>
      <c r="X50" s="33"/>
      <c r="Y50" s="35"/>
      <c r="Z50" s="35"/>
    </row>
    <row r="51" customFormat="1" spans="1:26">
      <c r="A51" s="35">
        <v>0</v>
      </c>
      <c r="B51" s="46" t="s">
        <v>517</v>
      </c>
      <c r="C51" s="46" t="s">
        <v>518</v>
      </c>
      <c r="D51" s="43">
        <v>4</v>
      </c>
      <c r="E51" s="48" t="s">
        <v>456</v>
      </c>
      <c r="F51" s="49">
        <v>1</v>
      </c>
      <c r="G51" s="48" t="s">
        <v>406</v>
      </c>
      <c r="H51" s="49" t="s">
        <v>407</v>
      </c>
      <c r="I51" s="43">
        <v>3</v>
      </c>
      <c r="J51" s="48" t="s">
        <v>519</v>
      </c>
      <c r="K51" s="49">
        <v>1</v>
      </c>
      <c r="L51" s="49" t="s">
        <v>520</v>
      </c>
      <c r="M51" s="49">
        <v>1</v>
      </c>
      <c r="N51" s="43">
        <v>3</v>
      </c>
      <c r="O51" s="49" t="s">
        <v>520</v>
      </c>
      <c r="P51" s="49">
        <v>2</v>
      </c>
      <c r="Q51" s="48" t="s">
        <v>422</v>
      </c>
      <c r="R51" s="49">
        <v>1</v>
      </c>
      <c r="S51" s="43">
        <v>3</v>
      </c>
      <c r="T51" s="48" t="s">
        <v>437</v>
      </c>
      <c r="U51" s="49">
        <v>1</v>
      </c>
      <c r="V51" s="48" t="s">
        <v>456</v>
      </c>
      <c r="W51" s="49">
        <v>1</v>
      </c>
      <c r="X51" s="33"/>
      <c r="Y51" s="35"/>
      <c r="Z51" s="35"/>
    </row>
    <row r="52" customFormat="1" spans="1:26">
      <c r="A52" s="35">
        <v>1</v>
      </c>
      <c r="B52" s="33" t="s">
        <v>521</v>
      </c>
      <c r="C52" s="33" t="s">
        <v>522</v>
      </c>
      <c r="D52" s="35">
        <v>4</v>
      </c>
      <c r="E52" s="47" t="s">
        <v>415</v>
      </c>
      <c r="F52" s="35">
        <v>1</v>
      </c>
      <c r="G52" s="47" t="s">
        <v>406</v>
      </c>
      <c r="H52" s="35" t="s">
        <v>407</v>
      </c>
      <c r="I52" s="35">
        <v>3</v>
      </c>
      <c r="J52" s="47" t="s">
        <v>523</v>
      </c>
      <c r="K52" s="35">
        <v>1</v>
      </c>
      <c r="L52" s="47" t="s">
        <v>499</v>
      </c>
      <c r="M52" s="35">
        <v>1</v>
      </c>
      <c r="N52" s="35">
        <v>2</v>
      </c>
      <c r="O52" s="47" t="s">
        <v>415</v>
      </c>
      <c r="P52" s="35">
        <v>2</v>
      </c>
      <c r="Q52" s="47" t="s">
        <v>406</v>
      </c>
      <c r="R52" s="35" t="s">
        <v>407</v>
      </c>
      <c r="S52" s="35">
        <v>3</v>
      </c>
      <c r="T52" s="47" t="s">
        <v>475</v>
      </c>
      <c r="U52" s="35">
        <v>1</v>
      </c>
      <c r="V52" s="47" t="s">
        <v>406</v>
      </c>
      <c r="W52" s="35" t="s">
        <v>407</v>
      </c>
      <c r="X52" s="33"/>
      <c r="Y52" s="35"/>
      <c r="Z52" s="35"/>
    </row>
    <row r="53" customFormat="1" spans="1:26">
      <c r="A53" s="35">
        <v>1</v>
      </c>
      <c r="B53" s="46" t="s">
        <v>524</v>
      </c>
      <c r="C53" s="46" t="s">
        <v>525</v>
      </c>
      <c r="D53" s="43">
        <v>4</v>
      </c>
      <c r="E53" s="48" t="s">
        <v>526</v>
      </c>
      <c r="F53" s="49">
        <v>1</v>
      </c>
      <c r="G53" s="48" t="s">
        <v>406</v>
      </c>
      <c r="H53" s="49" t="s">
        <v>407</v>
      </c>
      <c r="I53" s="43">
        <v>2</v>
      </c>
      <c r="J53" s="48" t="s">
        <v>526</v>
      </c>
      <c r="K53" s="49">
        <v>1</v>
      </c>
      <c r="L53" s="48" t="s">
        <v>510</v>
      </c>
      <c r="M53" s="49">
        <v>1</v>
      </c>
      <c r="N53" s="43">
        <v>3</v>
      </c>
      <c r="O53" s="48" t="s">
        <v>426</v>
      </c>
      <c r="P53" s="49">
        <v>2</v>
      </c>
      <c r="Q53" s="48" t="s">
        <v>406</v>
      </c>
      <c r="R53" s="49" t="s">
        <v>407</v>
      </c>
      <c r="S53" s="43">
        <v>2</v>
      </c>
      <c r="T53" s="48" t="s">
        <v>510</v>
      </c>
      <c r="U53" s="49">
        <v>2</v>
      </c>
      <c r="V53" s="48" t="s">
        <v>406</v>
      </c>
      <c r="W53" s="49" t="s">
        <v>407</v>
      </c>
      <c r="X53" s="33"/>
      <c r="Y53" s="35"/>
      <c r="Z53" s="35"/>
    </row>
    <row r="54" customFormat="1" spans="1:26">
      <c r="A54" s="35">
        <v>1</v>
      </c>
      <c r="B54" s="33" t="s">
        <v>527</v>
      </c>
      <c r="C54" s="33" t="s">
        <v>528</v>
      </c>
      <c r="D54" s="35">
        <v>4</v>
      </c>
      <c r="E54" s="47" t="s">
        <v>462</v>
      </c>
      <c r="F54" s="35">
        <v>1</v>
      </c>
      <c r="G54" s="47" t="s">
        <v>406</v>
      </c>
      <c r="H54" s="35" t="s">
        <v>407</v>
      </c>
      <c r="I54" s="35">
        <v>3</v>
      </c>
      <c r="J54" s="47" t="s">
        <v>529</v>
      </c>
      <c r="K54" s="35">
        <v>1</v>
      </c>
      <c r="L54" s="47" t="s">
        <v>462</v>
      </c>
      <c r="M54" s="35">
        <v>1</v>
      </c>
      <c r="N54" s="35">
        <v>2</v>
      </c>
      <c r="O54" s="47" t="s">
        <v>529</v>
      </c>
      <c r="P54" s="35">
        <v>1</v>
      </c>
      <c r="Q54" s="47" t="s">
        <v>475</v>
      </c>
      <c r="R54" s="35">
        <v>1</v>
      </c>
      <c r="S54" s="35">
        <v>4</v>
      </c>
      <c r="T54" s="47" t="s">
        <v>450</v>
      </c>
      <c r="U54" s="35">
        <v>1</v>
      </c>
      <c r="V54" s="47" t="s">
        <v>406</v>
      </c>
      <c r="W54" s="35" t="s">
        <v>407</v>
      </c>
      <c r="X54" s="33"/>
      <c r="Y54" s="35"/>
      <c r="Z54" s="35"/>
    </row>
    <row r="55" customFormat="1" spans="1:26">
      <c r="A55" s="35">
        <v>-1</v>
      </c>
      <c r="B55" s="46" t="s">
        <v>530</v>
      </c>
      <c r="C55" s="46" t="s">
        <v>531</v>
      </c>
      <c r="D55" s="43">
        <v>4</v>
      </c>
      <c r="E55" s="48" t="s">
        <v>532</v>
      </c>
      <c r="F55" s="49">
        <v>1</v>
      </c>
      <c r="G55" s="48" t="s">
        <v>406</v>
      </c>
      <c r="H55" s="49" t="s">
        <v>407</v>
      </c>
      <c r="I55" s="43">
        <v>3</v>
      </c>
      <c r="J55" s="48" t="s">
        <v>533</v>
      </c>
      <c r="K55" s="49">
        <v>1</v>
      </c>
      <c r="L55" s="48" t="s">
        <v>534</v>
      </c>
      <c r="M55" s="49">
        <v>1</v>
      </c>
      <c r="N55" s="43">
        <v>3</v>
      </c>
      <c r="O55" s="48" t="s">
        <v>535</v>
      </c>
      <c r="P55" s="49">
        <v>1</v>
      </c>
      <c r="Q55" s="48" t="s">
        <v>406</v>
      </c>
      <c r="R55" s="49" t="s">
        <v>407</v>
      </c>
      <c r="S55" s="43">
        <v>3</v>
      </c>
      <c r="T55" s="48" t="s">
        <v>460</v>
      </c>
      <c r="U55" s="49">
        <v>2</v>
      </c>
      <c r="V55" s="48" t="s">
        <v>406</v>
      </c>
      <c r="W55" s="49" t="s">
        <v>407</v>
      </c>
      <c r="X55" s="33"/>
      <c r="Y55" s="35"/>
      <c r="Z55" s="35"/>
    </row>
    <row r="56" customFormat="1" spans="1:26">
      <c r="A56" s="35">
        <v>1</v>
      </c>
      <c r="B56" s="33" t="s">
        <v>536</v>
      </c>
      <c r="C56" s="33" t="s">
        <v>537</v>
      </c>
      <c r="D56" s="35">
        <v>4</v>
      </c>
      <c r="E56" s="47" t="s">
        <v>414</v>
      </c>
      <c r="F56" s="35">
        <v>1</v>
      </c>
      <c r="G56" s="47" t="s">
        <v>406</v>
      </c>
      <c r="H56" s="35" t="s">
        <v>407</v>
      </c>
      <c r="I56" s="35">
        <v>3</v>
      </c>
      <c r="J56" s="47" t="s">
        <v>432</v>
      </c>
      <c r="K56" s="35">
        <v>1</v>
      </c>
      <c r="L56" s="47" t="s">
        <v>413</v>
      </c>
      <c r="M56" s="35">
        <v>1</v>
      </c>
      <c r="N56" s="35">
        <v>2</v>
      </c>
      <c r="O56" s="47" t="s">
        <v>516</v>
      </c>
      <c r="P56" s="35">
        <v>1</v>
      </c>
      <c r="Q56" s="47" t="s">
        <v>414</v>
      </c>
      <c r="R56" s="35">
        <v>1</v>
      </c>
      <c r="S56" s="35">
        <v>2</v>
      </c>
      <c r="T56" s="47" t="s">
        <v>432</v>
      </c>
      <c r="U56" s="35">
        <v>1</v>
      </c>
      <c r="V56" s="47" t="s">
        <v>516</v>
      </c>
      <c r="W56" s="35">
        <v>1</v>
      </c>
      <c r="X56" s="33"/>
      <c r="Y56" s="35"/>
      <c r="Z56" s="35"/>
    </row>
    <row r="57" customFormat="1" spans="1:26">
      <c r="A57" s="35">
        <v>1</v>
      </c>
      <c r="B57" s="46" t="s">
        <v>538</v>
      </c>
      <c r="C57" s="46" t="s">
        <v>539</v>
      </c>
      <c r="D57" s="43">
        <v>4</v>
      </c>
      <c r="E57" s="48" t="s">
        <v>540</v>
      </c>
      <c r="F57" s="49">
        <v>1</v>
      </c>
      <c r="G57" s="48" t="s">
        <v>406</v>
      </c>
      <c r="H57" s="49" t="s">
        <v>407</v>
      </c>
      <c r="I57" s="43">
        <v>2</v>
      </c>
      <c r="J57" s="48" t="s">
        <v>541</v>
      </c>
      <c r="K57" s="49">
        <v>1</v>
      </c>
      <c r="L57" s="48" t="s">
        <v>540</v>
      </c>
      <c r="M57" s="49">
        <v>1</v>
      </c>
      <c r="N57" s="43">
        <v>2</v>
      </c>
      <c r="O57" s="48" t="s">
        <v>541</v>
      </c>
      <c r="P57" s="49">
        <v>1</v>
      </c>
      <c r="Q57" s="48" t="s">
        <v>482</v>
      </c>
      <c r="R57" s="49">
        <v>1</v>
      </c>
      <c r="S57" s="43">
        <v>3</v>
      </c>
      <c r="T57" s="48" t="s">
        <v>540</v>
      </c>
      <c r="U57" s="49">
        <v>1</v>
      </c>
      <c r="V57" s="48" t="s">
        <v>476</v>
      </c>
      <c r="W57" s="49">
        <v>1</v>
      </c>
      <c r="X57" s="33"/>
      <c r="Y57" s="35"/>
      <c r="Z57" s="35"/>
    </row>
    <row r="58" customFormat="1" spans="1:26">
      <c r="A58" s="35">
        <v>1</v>
      </c>
      <c r="B58" s="33" t="s">
        <v>542</v>
      </c>
      <c r="C58" s="33" t="s">
        <v>543</v>
      </c>
      <c r="D58" s="35">
        <v>4</v>
      </c>
      <c r="E58" s="47" t="s">
        <v>544</v>
      </c>
      <c r="F58" s="35">
        <v>1</v>
      </c>
      <c r="G58" s="47" t="s">
        <v>406</v>
      </c>
      <c r="H58" s="35" t="s">
        <v>407</v>
      </c>
      <c r="I58" s="35">
        <v>2</v>
      </c>
      <c r="J58" s="47" t="s">
        <v>544</v>
      </c>
      <c r="K58" s="35">
        <v>1</v>
      </c>
      <c r="L58" s="47" t="s">
        <v>545</v>
      </c>
      <c r="M58" s="35">
        <v>1</v>
      </c>
      <c r="N58" s="35">
        <v>2</v>
      </c>
      <c r="O58" s="47" t="s">
        <v>545</v>
      </c>
      <c r="P58" s="35">
        <v>1</v>
      </c>
      <c r="Q58" s="47" t="s">
        <v>462</v>
      </c>
      <c r="R58" s="35">
        <v>1</v>
      </c>
      <c r="S58" s="35">
        <v>3</v>
      </c>
      <c r="T58" s="47" t="s">
        <v>498</v>
      </c>
      <c r="U58" s="35">
        <v>1</v>
      </c>
      <c r="V58" s="47" t="s">
        <v>462</v>
      </c>
      <c r="W58" s="35">
        <v>1</v>
      </c>
      <c r="X58" s="33"/>
      <c r="Y58" s="35"/>
      <c r="Z58" s="35"/>
    </row>
    <row r="59" customFormat="1" spans="1:26">
      <c r="A59" s="35">
        <v>1</v>
      </c>
      <c r="B59" s="46" t="s">
        <v>546</v>
      </c>
      <c r="C59" s="46" t="s">
        <v>547</v>
      </c>
      <c r="D59" s="43">
        <v>4</v>
      </c>
      <c r="E59" s="48" t="s">
        <v>548</v>
      </c>
      <c r="F59" s="49">
        <v>1</v>
      </c>
      <c r="G59" s="48" t="s">
        <v>406</v>
      </c>
      <c r="H59" s="49" t="s">
        <v>407</v>
      </c>
      <c r="I59" s="43">
        <v>3</v>
      </c>
      <c r="J59" s="48" t="s">
        <v>507</v>
      </c>
      <c r="K59" s="49">
        <v>1</v>
      </c>
      <c r="L59" s="48" t="s">
        <v>420</v>
      </c>
      <c r="M59" s="49">
        <v>1</v>
      </c>
      <c r="N59" s="43">
        <v>2</v>
      </c>
      <c r="O59" s="48" t="s">
        <v>548</v>
      </c>
      <c r="P59" s="49">
        <v>1</v>
      </c>
      <c r="Q59" s="48" t="s">
        <v>420</v>
      </c>
      <c r="R59" s="49">
        <v>1</v>
      </c>
      <c r="S59" s="43">
        <v>2</v>
      </c>
      <c r="T59" s="48" t="s">
        <v>548</v>
      </c>
      <c r="U59" s="49">
        <v>1</v>
      </c>
      <c r="V59" s="48" t="s">
        <v>507</v>
      </c>
      <c r="W59" s="49">
        <v>1</v>
      </c>
      <c r="X59" s="33"/>
      <c r="Y59" s="35"/>
      <c r="Z59" s="35"/>
    </row>
    <row r="60" customFormat="1" spans="1:26">
      <c r="A60" s="35">
        <v>1</v>
      </c>
      <c r="B60" s="33" t="s">
        <v>549</v>
      </c>
      <c r="C60" s="33" t="s">
        <v>550</v>
      </c>
      <c r="D60" s="35">
        <v>4</v>
      </c>
      <c r="E60" s="47" t="s">
        <v>507</v>
      </c>
      <c r="F60" s="35">
        <v>1</v>
      </c>
      <c r="G60" s="47" t="s">
        <v>406</v>
      </c>
      <c r="H60" s="35" t="s">
        <v>407</v>
      </c>
      <c r="I60" s="35">
        <v>2</v>
      </c>
      <c r="J60" s="47" t="s">
        <v>507</v>
      </c>
      <c r="K60" s="35">
        <v>1</v>
      </c>
      <c r="L60" s="47" t="s">
        <v>519</v>
      </c>
      <c r="M60" s="35">
        <v>1</v>
      </c>
      <c r="N60" s="35">
        <v>3</v>
      </c>
      <c r="O60" s="47" t="s">
        <v>519</v>
      </c>
      <c r="P60" s="35">
        <v>1</v>
      </c>
      <c r="Q60" s="47" t="s">
        <v>406</v>
      </c>
      <c r="R60" s="35" t="s">
        <v>407</v>
      </c>
      <c r="S60" s="35">
        <v>3</v>
      </c>
      <c r="T60" s="47" t="s">
        <v>507</v>
      </c>
      <c r="U60" s="35">
        <v>1</v>
      </c>
      <c r="V60" s="47" t="s">
        <v>486</v>
      </c>
      <c r="W60" s="35">
        <v>1</v>
      </c>
      <c r="X60" s="33"/>
      <c r="Y60" s="35"/>
      <c r="Z60" s="35"/>
    </row>
    <row r="61" customFormat="1" spans="1:26">
      <c r="A61" s="35">
        <v>0</v>
      </c>
      <c r="B61" s="46" t="s">
        <v>551</v>
      </c>
      <c r="C61" s="46" t="s">
        <v>552</v>
      </c>
      <c r="D61" s="43">
        <v>4</v>
      </c>
      <c r="E61" s="48" t="s">
        <v>541</v>
      </c>
      <c r="F61" s="49">
        <v>1</v>
      </c>
      <c r="G61" s="48" t="s">
        <v>406</v>
      </c>
      <c r="H61" s="49" t="s">
        <v>407</v>
      </c>
      <c r="I61" s="43">
        <v>3</v>
      </c>
      <c r="J61" s="48" t="s">
        <v>541</v>
      </c>
      <c r="K61" s="49">
        <v>1</v>
      </c>
      <c r="L61" s="48" t="s">
        <v>476</v>
      </c>
      <c r="M61" s="49" t="s">
        <v>553</v>
      </c>
      <c r="N61" s="43">
        <v>4</v>
      </c>
      <c r="O61" s="48" t="s">
        <v>408</v>
      </c>
      <c r="P61" s="49">
        <v>1</v>
      </c>
      <c r="Q61" s="48" t="s">
        <v>406</v>
      </c>
      <c r="R61" s="49" t="s">
        <v>407</v>
      </c>
      <c r="S61" s="43">
        <v>2</v>
      </c>
      <c r="T61" s="48" t="s">
        <v>541</v>
      </c>
      <c r="U61" s="49">
        <v>1</v>
      </c>
      <c r="V61" s="48" t="s">
        <v>438</v>
      </c>
      <c r="W61" s="49">
        <v>1</v>
      </c>
      <c r="X61" s="33"/>
      <c r="Y61" s="35"/>
      <c r="Z61" s="35"/>
    </row>
    <row r="62" customFormat="1" spans="1:26">
      <c r="A62" s="35">
        <v>2</v>
      </c>
      <c r="B62" s="33" t="s">
        <v>554</v>
      </c>
      <c r="C62" s="33" t="s">
        <v>555</v>
      </c>
      <c r="D62" s="35">
        <v>4</v>
      </c>
      <c r="E62" s="47" t="s">
        <v>451</v>
      </c>
      <c r="F62" s="35">
        <v>1</v>
      </c>
      <c r="G62" s="47" t="s">
        <v>406</v>
      </c>
      <c r="H62" s="35" t="s">
        <v>407</v>
      </c>
      <c r="I62" s="35">
        <v>3</v>
      </c>
      <c r="J62" s="47" t="s">
        <v>532</v>
      </c>
      <c r="K62" s="35">
        <v>1</v>
      </c>
      <c r="L62" s="47" t="s">
        <v>428</v>
      </c>
      <c r="M62" s="35">
        <v>1</v>
      </c>
      <c r="N62" s="35">
        <v>2</v>
      </c>
      <c r="O62" s="47" t="s">
        <v>451</v>
      </c>
      <c r="P62" s="35">
        <v>1</v>
      </c>
      <c r="Q62" s="47" t="s">
        <v>503</v>
      </c>
      <c r="R62" s="35">
        <v>1</v>
      </c>
      <c r="S62" s="35">
        <v>3</v>
      </c>
      <c r="T62" s="47" t="s">
        <v>503</v>
      </c>
      <c r="U62" s="35">
        <v>1</v>
      </c>
      <c r="V62" s="47" t="s">
        <v>532</v>
      </c>
      <c r="W62" s="35">
        <v>1</v>
      </c>
      <c r="X62" s="33"/>
      <c r="Y62" s="35"/>
      <c r="Z62" s="35"/>
    </row>
    <row r="63" customFormat="1" spans="1:26">
      <c r="A63" s="35">
        <v>1</v>
      </c>
      <c r="B63" s="46" t="s">
        <v>556</v>
      </c>
      <c r="C63" s="46" t="s">
        <v>557</v>
      </c>
      <c r="D63" s="43">
        <v>4</v>
      </c>
      <c r="E63" s="48" t="s">
        <v>558</v>
      </c>
      <c r="F63" s="49">
        <v>1</v>
      </c>
      <c r="G63" s="48" t="s">
        <v>406</v>
      </c>
      <c r="H63" s="49" t="s">
        <v>407</v>
      </c>
      <c r="I63" s="43">
        <v>2</v>
      </c>
      <c r="J63" s="48" t="s">
        <v>558</v>
      </c>
      <c r="K63" s="49">
        <v>1</v>
      </c>
      <c r="L63" s="48" t="s">
        <v>456</v>
      </c>
      <c r="M63" s="49">
        <v>1</v>
      </c>
      <c r="N63" s="43">
        <v>2</v>
      </c>
      <c r="O63" s="48" t="s">
        <v>558</v>
      </c>
      <c r="P63" s="49">
        <v>1</v>
      </c>
      <c r="Q63" s="48" t="s">
        <v>529</v>
      </c>
      <c r="R63" s="49">
        <v>1</v>
      </c>
      <c r="S63" s="43">
        <v>3</v>
      </c>
      <c r="T63" s="48" t="s">
        <v>529</v>
      </c>
      <c r="U63" s="49">
        <v>1</v>
      </c>
      <c r="V63" s="48" t="s">
        <v>456</v>
      </c>
      <c r="W63" s="49">
        <v>1</v>
      </c>
      <c r="X63" s="33"/>
      <c r="Y63" s="35"/>
      <c r="Z63" s="35"/>
    </row>
    <row r="64" customFormat="1" spans="1:26">
      <c r="A64" s="35">
        <v>2</v>
      </c>
      <c r="B64" s="33" t="s">
        <v>559</v>
      </c>
      <c r="C64" s="33" t="s">
        <v>560</v>
      </c>
      <c r="D64" s="35">
        <v>4</v>
      </c>
      <c r="E64" s="47" t="s">
        <v>466</v>
      </c>
      <c r="F64" s="35">
        <v>1</v>
      </c>
      <c r="G64" s="47" t="s">
        <v>406</v>
      </c>
      <c r="H64" s="35" t="s">
        <v>407</v>
      </c>
      <c r="I64" s="35">
        <v>3</v>
      </c>
      <c r="J64" s="47" t="s">
        <v>465</v>
      </c>
      <c r="K64" s="35">
        <v>1</v>
      </c>
      <c r="L64" s="47" t="s">
        <v>428</v>
      </c>
      <c r="M64" s="35">
        <v>1</v>
      </c>
      <c r="N64" s="35">
        <v>2</v>
      </c>
      <c r="O64" s="47" t="s">
        <v>466</v>
      </c>
      <c r="P64" s="35">
        <v>1</v>
      </c>
      <c r="Q64" s="47" t="s">
        <v>540</v>
      </c>
      <c r="R64" s="35">
        <v>1</v>
      </c>
      <c r="S64" s="35">
        <v>4</v>
      </c>
      <c r="T64" s="47" t="s">
        <v>428</v>
      </c>
      <c r="U64" s="35">
        <v>1</v>
      </c>
      <c r="V64" s="47" t="s">
        <v>406</v>
      </c>
      <c r="W64" s="35" t="s">
        <v>407</v>
      </c>
      <c r="X64" s="33"/>
      <c r="Y64" s="35"/>
      <c r="Z64" s="35"/>
    </row>
    <row r="65" customFormat="1" spans="1:26">
      <c r="A65" s="35"/>
      <c r="B65" s="33"/>
      <c r="C65" s="33"/>
      <c r="D65" s="35"/>
      <c r="E65" s="47"/>
      <c r="F65" s="35"/>
      <c r="G65" s="47"/>
      <c r="H65" s="35"/>
      <c r="I65" s="35"/>
      <c r="J65" s="47"/>
      <c r="K65" s="35"/>
      <c r="L65" s="47"/>
      <c r="M65" s="35"/>
      <c r="N65" s="35"/>
      <c r="O65" s="47"/>
      <c r="P65" s="35"/>
      <c r="Q65" s="47"/>
      <c r="R65" s="35"/>
      <c r="S65" s="35"/>
      <c r="T65" s="47"/>
      <c r="U65" s="35"/>
      <c r="V65" s="47"/>
      <c r="W65" s="35"/>
      <c r="X65" s="33"/>
      <c r="Y65" s="35"/>
      <c r="Z65" s="35"/>
    </row>
    <row r="66" customFormat="1" spans="1:26">
      <c r="A66" s="35"/>
      <c r="B66" s="33"/>
      <c r="C66" s="33"/>
      <c r="D66" s="35"/>
      <c r="E66" s="45"/>
      <c r="F66" s="35"/>
      <c r="G66" s="47"/>
      <c r="H66" s="35"/>
      <c r="I66" s="35"/>
      <c r="J66" s="45"/>
      <c r="K66" s="34"/>
      <c r="L66" s="47"/>
      <c r="M66" s="35"/>
      <c r="N66" s="35"/>
      <c r="O66" s="45"/>
      <c r="P66" s="34"/>
      <c r="Q66" s="35"/>
      <c r="R66" s="35"/>
      <c r="S66" s="35"/>
      <c r="T66" s="45"/>
      <c r="U66" s="35"/>
      <c r="V66" s="47"/>
      <c r="W66" s="35"/>
      <c r="X66" s="33"/>
      <c r="Y66" s="57" t="s">
        <v>561</v>
      </c>
      <c r="Z66" s="35" t="s">
        <v>562</v>
      </c>
    </row>
    <row r="67" customFormat="1" spans="1:26">
      <c r="A67" s="35">
        <v>0</v>
      </c>
      <c r="B67" s="33" t="s">
        <v>563</v>
      </c>
      <c r="C67" s="33" t="s">
        <v>564</v>
      </c>
      <c r="D67" s="35">
        <v>3</v>
      </c>
      <c r="E67" s="47" t="s">
        <v>406</v>
      </c>
      <c r="F67" s="35" t="s">
        <v>407</v>
      </c>
      <c r="G67" s="47" t="s">
        <v>406</v>
      </c>
      <c r="H67" s="35" t="s">
        <v>407</v>
      </c>
      <c r="I67" s="35">
        <v>3</v>
      </c>
      <c r="J67" s="47" t="s">
        <v>406</v>
      </c>
      <c r="K67" s="35" t="s">
        <v>407</v>
      </c>
      <c r="L67" s="47" t="s">
        <v>406</v>
      </c>
      <c r="M67" s="35" t="s">
        <v>407</v>
      </c>
      <c r="N67" s="35">
        <v>3</v>
      </c>
      <c r="O67" s="47" t="s">
        <v>406</v>
      </c>
      <c r="P67" s="35" t="s">
        <v>407</v>
      </c>
      <c r="Q67" s="47" t="s">
        <v>406</v>
      </c>
      <c r="R67" s="35" t="s">
        <v>407</v>
      </c>
      <c r="S67" s="35">
        <v>3</v>
      </c>
      <c r="T67" s="47" t="s">
        <v>406</v>
      </c>
      <c r="U67" s="35" t="s">
        <v>407</v>
      </c>
      <c r="V67" s="47" t="s">
        <v>406</v>
      </c>
      <c r="W67" s="35" t="s">
        <v>407</v>
      </c>
      <c r="X67" s="33"/>
      <c r="Y67" s="35" t="s">
        <v>565</v>
      </c>
      <c r="Z67" s="35" t="s">
        <v>566</v>
      </c>
    </row>
    <row r="68" customFormat="1" spans="1:26">
      <c r="A68" s="33"/>
      <c r="D68" s="34"/>
      <c r="E68" s="35"/>
      <c r="F68" s="34"/>
      <c r="G68" s="35"/>
      <c r="H68" s="34"/>
      <c r="I68" s="34"/>
      <c r="J68" s="35"/>
      <c r="K68" s="34"/>
      <c r="L68" s="35"/>
      <c r="M68" s="34"/>
      <c r="N68" s="34"/>
      <c r="O68" s="35"/>
      <c r="P68" s="34"/>
      <c r="Q68" s="35"/>
      <c r="R68" s="34"/>
      <c r="S68" s="34"/>
      <c r="T68" s="35"/>
      <c r="U68" s="34"/>
      <c r="V68" s="35"/>
      <c r="W68" s="34"/>
      <c r="X68" s="33"/>
      <c r="Y68" s="35"/>
      <c r="Z68" s="35"/>
    </row>
    <row r="69" customFormat="1" spans="1:26">
      <c r="A69" s="54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33"/>
      <c r="Y69" s="35"/>
      <c r="Z69" s="35"/>
    </row>
    <row r="70" customFormat="1" spans="1:26">
      <c r="A70" s="33"/>
      <c r="B70" s="42" t="s">
        <v>393</v>
      </c>
      <c r="C70" s="42"/>
      <c r="D70" s="34"/>
      <c r="E70" s="35"/>
      <c r="F70" s="34"/>
      <c r="G70" s="35"/>
      <c r="H70" s="34"/>
      <c r="I70" s="34"/>
      <c r="J70" s="35"/>
      <c r="K70" s="34"/>
      <c r="L70" s="35"/>
      <c r="M70" s="34"/>
      <c r="N70" s="34"/>
      <c r="O70" s="35"/>
      <c r="P70" s="34"/>
      <c r="Q70" s="35"/>
      <c r="R70" s="34"/>
      <c r="S70" s="34"/>
      <c r="T70" s="35"/>
      <c r="U70" s="34"/>
      <c r="V70" s="35"/>
      <c r="W70" s="34"/>
      <c r="X70" s="33"/>
      <c r="Y70" s="35"/>
      <c r="Z70" s="35"/>
    </row>
    <row r="71" customFormat="1" spans="1:26">
      <c r="A71" s="35" t="s">
        <v>567</v>
      </c>
      <c r="B71" s="56" t="s">
        <v>568</v>
      </c>
      <c r="C71" s="56" t="s">
        <v>396</v>
      </c>
      <c r="D71" s="57" t="s">
        <v>397</v>
      </c>
      <c r="E71" s="44" t="s">
        <v>398</v>
      </c>
      <c r="F71" s="44" t="s">
        <v>399</v>
      </c>
      <c r="G71" s="44" t="s">
        <v>398</v>
      </c>
      <c r="H71" s="44" t="s">
        <v>399</v>
      </c>
      <c r="I71" s="57" t="s">
        <v>397</v>
      </c>
      <c r="J71" s="44" t="s">
        <v>400</v>
      </c>
      <c r="K71" s="44" t="s">
        <v>399</v>
      </c>
      <c r="L71" s="44" t="s">
        <v>400</v>
      </c>
      <c r="M71" s="44" t="s">
        <v>399</v>
      </c>
      <c r="N71" s="57" t="s">
        <v>397</v>
      </c>
      <c r="O71" s="44" t="s">
        <v>401</v>
      </c>
      <c r="P71" s="44" t="s">
        <v>399</v>
      </c>
      <c r="Q71" s="44" t="s">
        <v>401</v>
      </c>
      <c r="R71" s="44" t="s">
        <v>399</v>
      </c>
      <c r="S71" s="57" t="s">
        <v>397</v>
      </c>
      <c r="T71" s="44" t="s">
        <v>402</v>
      </c>
      <c r="U71" s="44" t="s">
        <v>399</v>
      </c>
      <c r="V71" s="44" t="s">
        <v>402</v>
      </c>
      <c r="W71" s="44" t="s">
        <v>399</v>
      </c>
      <c r="X71" s="33"/>
      <c r="Y71" s="35"/>
      <c r="Z71" s="35"/>
    </row>
    <row r="72" customFormat="1" spans="1:26">
      <c r="A72" s="33"/>
      <c r="D72" s="34"/>
      <c r="E72" s="35"/>
      <c r="F72" s="34"/>
      <c r="G72" s="35"/>
      <c r="H72" s="34"/>
      <c r="I72" s="34"/>
      <c r="J72" s="35"/>
      <c r="K72" s="34"/>
      <c r="L72" s="35"/>
      <c r="M72" s="34"/>
      <c r="N72" s="34"/>
      <c r="O72" s="35"/>
      <c r="P72" s="34"/>
      <c r="Q72" s="35"/>
      <c r="R72" s="35"/>
      <c r="S72" s="34"/>
      <c r="T72" s="35"/>
      <c r="U72" s="35"/>
      <c r="V72" s="35"/>
      <c r="W72" s="35"/>
      <c r="X72" s="33"/>
      <c r="Y72" s="35"/>
      <c r="Z72" s="35"/>
    </row>
    <row r="73" customFormat="1" spans="1:26">
      <c r="A73" s="35">
        <v>0</v>
      </c>
      <c r="B73" s="46" t="s">
        <v>423</v>
      </c>
      <c r="C73" s="46" t="s">
        <v>424</v>
      </c>
      <c r="D73" s="57">
        <v>5</v>
      </c>
      <c r="E73" s="48" t="s">
        <v>425</v>
      </c>
      <c r="F73" s="49">
        <v>3</v>
      </c>
      <c r="G73" s="49" t="s">
        <v>427</v>
      </c>
      <c r="H73" s="49">
        <v>1</v>
      </c>
      <c r="I73" s="57">
        <v>4</v>
      </c>
      <c r="J73" s="49" t="s">
        <v>427</v>
      </c>
      <c r="K73" s="49">
        <v>2</v>
      </c>
      <c r="L73" s="48" t="s">
        <v>426</v>
      </c>
      <c r="M73" s="49">
        <v>1</v>
      </c>
      <c r="N73" s="57">
        <v>5</v>
      </c>
      <c r="O73" s="48" t="s">
        <v>426</v>
      </c>
      <c r="P73" s="49">
        <v>2</v>
      </c>
      <c r="Q73" s="48" t="s">
        <v>425</v>
      </c>
      <c r="R73" s="49">
        <v>1</v>
      </c>
      <c r="S73" s="57">
        <v>5</v>
      </c>
      <c r="T73" s="48" t="s">
        <v>410</v>
      </c>
      <c r="U73" s="49">
        <v>3</v>
      </c>
      <c r="V73" s="48" t="s">
        <v>428</v>
      </c>
      <c r="W73" s="49">
        <v>2</v>
      </c>
      <c r="X73" s="33"/>
      <c r="Y73" s="35"/>
      <c r="Z73" s="35"/>
    </row>
    <row r="74" customFormat="1" spans="1:26">
      <c r="A74" s="35">
        <v>-1</v>
      </c>
      <c r="B74" s="33" t="s">
        <v>429</v>
      </c>
      <c r="C74" s="33" t="s">
        <v>430</v>
      </c>
      <c r="D74" s="35">
        <v>5</v>
      </c>
      <c r="E74" s="47" t="s">
        <v>431</v>
      </c>
      <c r="F74" s="35">
        <v>2</v>
      </c>
      <c r="G74" s="45" t="s">
        <v>495</v>
      </c>
      <c r="H74" s="34">
        <v>2</v>
      </c>
      <c r="I74" s="35">
        <v>5</v>
      </c>
      <c r="J74" s="35" t="s">
        <v>410</v>
      </c>
      <c r="K74" s="35">
        <v>3</v>
      </c>
      <c r="L74" s="45" t="s">
        <v>432</v>
      </c>
      <c r="M74" s="34">
        <v>1</v>
      </c>
      <c r="N74" s="35">
        <v>4</v>
      </c>
      <c r="O74" s="45" t="s">
        <v>432</v>
      </c>
      <c r="P74" s="34">
        <v>2</v>
      </c>
      <c r="Q74" s="45" t="s">
        <v>495</v>
      </c>
      <c r="R74" s="35">
        <v>1</v>
      </c>
      <c r="S74" s="35">
        <v>5</v>
      </c>
      <c r="T74" s="59" t="s">
        <v>433</v>
      </c>
      <c r="U74" s="59" t="s">
        <v>194</v>
      </c>
      <c r="V74" s="47" t="s">
        <v>431</v>
      </c>
      <c r="W74" s="34">
        <v>1</v>
      </c>
      <c r="X74" s="33"/>
      <c r="Y74" s="35"/>
      <c r="Z74" s="35"/>
    </row>
    <row r="75" customFormat="1" spans="1:26">
      <c r="A75" s="35">
        <v>0</v>
      </c>
      <c r="B75" s="46" t="s">
        <v>434</v>
      </c>
      <c r="C75" s="46" t="s">
        <v>435</v>
      </c>
      <c r="D75" s="57">
        <v>5</v>
      </c>
      <c r="E75" s="48" t="s">
        <v>436</v>
      </c>
      <c r="F75" s="49">
        <v>2</v>
      </c>
      <c r="G75" s="48" t="s">
        <v>405</v>
      </c>
      <c r="H75" s="49">
        <v>1</v>
      </c>
      <c r="I75" s="57">
        <v>5</v>
      </c>
      <c r="J75" s="48" t="s">
        <v>433</v>
      </c>
      <c r="K75" s="49" t="s">
        <v>194</v>
      </c>
      <c r="L75" s="48" t="s">
        <v>437</v>
      </c>
      <c r="M75" s="49">
        <v>1</v>
      </c>
      <c r="N75" s="57">
        <v>4</v>
      </c>
      <c r="O75" s="48" t="s">
        <v>438</v>
      </c>
      <c r="P75" s="49">
        <v>2</v>
      </c>
      <c r="Q75" s="48" t="s">
        <v>436</v>
      </c>
      <c r="R75" s="49">
        <v>1</v>
      </c>
      <c r="S75" s="57">
        <v>4</v>
      </c>
      <c r="T75" s="48" t="s">
        <v>439</v>
      </c>
      <c r="U75" s="49">
        <v>3</v>
      </c>
      <c r="V75" s="48" t="s">
        <v>438</v>
      </c>
      <c r="W75" s="49">
        <v>1</v>
      </c>
      <c r="X75" s="33"/>
      <c r="Y75" s="33"/>
      <c r="Z75" s="33"/>
    </row>
    <row r="76" customFormat="1" spans="1:26">
      <c r="A76" s="35">
        <v>0</v>
      </c>
      <c r="B76" s="33" t="s">
        <v>440</v>
      </c>
      <c r="C76" s="33" t="s">
        <v>441</v>
      </c>
      <c r="D76" s="35">
        <v>5</v>
      </c>
      <c r="E76" s="47" t="s">
        <v>438</v>
      </c>
      <c r="F76" s="35">
        <v>2</v>
      </c>
      <c r="G76" s="45" t="s">
        <v>442</v>
      </c>
      <c r="H76" s="34">
        <v>1</v>
      </c>
      <c r="I76" s="35">
        <v>5</v>
      </c>
      <c r="J76" s="47" t="s">
        <v>408</v>
      </c>
      <c r="K76" s="35">
        <v>2</v>
      </c>
      <c r="L76" s="45" t="s">
        <v>409</v>
      </c>
      <c r="M76" s="35">
        <v>1</v>
      </c>
      <c r="N76" s="35">
        <v>5</v>
      </c>
      <c r="O76" s="45" t="s">
        <v>442</v>
      </c>
      <c r="P76" s="35">
        <v>2</v>
      </c>
      <c r="Q76" s="47" t="s">
        <v>408</v>
      </c>
      <c r="R76" s="34">
        <v>1</v>
      </c>
      <c r="S76" s="35">
        <v>5</v>
      </c>
      <c r="T76" s="47" t="s">
        <v>408</v>
      </c>
      <c r="U76" s="35">
        <v>2</v>
      </c>
      <c r="V76" s="47" t="s">
        <v>438</v>
      </c>
      <c r="W76" s="35">
        <v>1</v>
      </c>
      <c r="X76" s="33"/>
      <c r="Y76" s="33"/>
      <c r="Z76" s="33"/>
    </row>
    <row r="77" customFormat="1" spans="1:26">
      <c r="A77" s="35">
        <v>1</v>
      </c>
      <c r="B77" s="46" t="s">
        <v>443</v>
      </c>
      <c r="C77" s="46" t="s">
        <v>444</v>
      </c>
      <c r="D77" s="57">
        <v>5</v>
      </c>
      <c r="E77" s="48" t="s">
        <v>416</v>
      </c>
      <c r="F77" s="49">
        <v>2</v>
      </c>
      <c r="G77" s="48" t="s">
        <v>445</v>
      </c>
      <c r="H77" s="49">
        <v>1</v>
      </c>
      <c r="I77" s="57">
        <v>4</v>
      </c>
      <c r="J77" s="48" t="s">
        <v>446</v>
      </c>
      <c r="K77" s="49">
        <v>2</v>
      </c>
      <c r="L77" s="48" t="s">
        <v>414</v>
      </c>
      <c r="M77" s="49">
        <v>1</v>
      </c>
      <c r="N77" s="57">
        <v>4</v>
      </c>
      <c r="O77" s="48" t="s">
        <v>414</v>
      </c>
      <c r="P77" s="49">
        <v>2</v>
      </c>
      <c r="Q77" s="48" t="s">
        <v>416</v>
      </c>
      <c r="R77" s="49">
        <v>1</v>
      </c>
      <c r="S77" s="57">
        <v>5</v>
      </c>
      <c r="T77" s="48" t="s">
        <v>447</v>
      </c>
      <c r="U77" s="49">
        <v>3</v>
      </c>
      <c r="V77" s="48" t="s">
        <v>446</v>
      </c>
      <c r="W77" s="49">
        <v>1</v>
      </c>
      <c r="X77" s="33"/>
      <c r="Y77" s="33"/>
      <c r="Z77" s="33"/>
    </row>
    <row r="78" customFormat="1" spans="1:26">
      <c r="A78" s="35">
        <v>0</v>
      </c>
      <c r="B78" s="33" t="s">
        <v>448</v>
      </c>
      <c r="C78" s="33" t="s">
        <v>449</v>
      </c>
      <c r="D78" s="35">
        <v>5</v>
      </c>
      <c r="E78" s="47" t="s">
        <v>450</v>
      </c>
      <c r="F78" s="35">
        <v>3</v>
      </c>
      <c r="G78" s="45" t="s">
        <v>406</v>
      </c>
      <c r="H78" s="34" t="s">
        <v>407</v>
      </c>
      <c r="I78" s="35">
        <v>4</v>
      </c>
      <c r="J78" s="47" t="s">
        <v>451</v>
      </c>
      <c r="K78" s="35">
        <v>2</v>
      </c>
      <c r="L78" s="47" t="s">
        <v>450</v>
      </c>
      <c r="M78" s="35">
        <v>1</v>
      </c>
      <c r="N78" s="35">
        <v>4</v>
      </c>
      <c r="O78" s="47" t="s">
        <v>414</v>
      </c>
      <c r="P78" s="35">
        <v>2</v>
      </c>
      <c r="Q78" s="47" t="s">
        <v>450</v>
      </c>
      <c r="R78" s="35">
        <v>1</v>
      </c>
      <c r="S78" s="35">
        <v>5</v>
      </c>
      <c r="T78" s="47" t="s">
        <v>451</v>
      </c>
      <c r="U78" s="35">
        <v>1</v>
      </c>
      <c r="V78" s="47" t="s">
        <v>414</v>
      </c>
      <c r="W78" s="35">
        <v>1</v>
      </c>
      <c r="X78" s="33"/>
      <c r="Y78" s="33"/>
      <c r="Z78" s="33"/>
    </row>
    <row r="79" customFormat="1" spans="1:26">
      <c r="A79" s="35">
        <v>-1</v>
      </c>
      <c r="B79" s="46" t="s">
        <v>452</v>
      </c>
      <c r="C79" s="46" t="s">
        <v>453</v>
      </c>
      <c r="D79" s="57">
        <v>5</v>
      </c>
      <c r="E79" s="48" t="s">
        <v>454</v>
      </c>
      <c r="F79" s="49">
        <v>2</v>
      </c>
      <c r="G79" s="48" t="s">
        <v>456</v>
      </c>
      <c r="H79" s="49">
        <v>1</v>
      </c>
      <c r="I79" s="57">
        <v>5</v>
      </c>
      <c r="J79" s="48" t="s">
        <v>427</v>
      </c>
      <c r="K79" s="49">
        <v>1</v>
      </c>
      <c r="L79" s="48" t="s">
        <v>455</v>
      </c>
      <c r="M79" s="49">
        <v>1</v>
      </c>
      <c r="N79" s="57">
        <v>5</v>
      </c>
      <c r="O79" s="48" t="s">
        <v>456</v>
      </c>
      <c r="P79" s="49">
        <v>2</v>
      </c>
      <c r="Q79" s="48" t="s">
        <v>457</v>
      </c>
      <c r="R79" s="49">
        <v>1</v>
      </c>
      <c r="S79" s="57">
        <v>4</v>
      </c>
      <c r="T79" s="48" t="s">
        <v>427</v>
      </c>
      <c r="U79" s="49">
        <v>2</v>
      </c>
      <c r="V79" s="48" t="s">
        <v>454</v>
      </c>
      <c r="W79" s="49">
        <v>1</v>
      </c>
      <c r="X79" s="33"/>
      <c r="Y79" s="33"/>
      <c r="Z79" s="33"/>
    </row>
    <row r="80" customFormat="1" spans="1:26">
      <c r="A80" s="35">
        <v>-1</v>
      </c>
      <c r="B80" s="33" t="s">
        <v>458</v>
      </c>
      <c r="C80" s="33" t="s">
        <v>459</v>
      </c>
      <c r="D80" s="35">
        <v>5</v>
      </c>
      <c r="E80" s="47" t="s">
        <v>460</v>
      </c>
      <c r="F80" s="35">
        <v>2</v>
      </c>
      <c r="G80" s="47" t="s">
        <v>462</v>
      </c>
      <c r="H80" s="35">
        <v>1</v>
      </c>
      <c r="I80" s="35">
        <v>5</v>
      </c>
      <c r="J80" s="47" t="s">
        <v>438</v>
      </c>
      <c r="K80" s="35">
        <v>2</v>
      </c>
      <c r="L80" s="47" t="s">
        <v>460</v>
      </c>
      <c r="M80" s="35">
        <v>1</v>
      </c>
      <c r="N80" s="35">
        <v>5</v>
      </c>
      <c r="O80" s="47" t="s">
        <v>460</v>
      </c>
      <c r="P80" s="35">
        <v>2</v>
      </c>
      <c r="Q80" s="47" t="s">
        <v>461</v>
      </c>
      <c r="R80" s="35">
        <v>1</v>
      </c>
      <c r="S80" s="35">
        <v>5</v>
      </c>
      <c r="T80" s="47" t="s">
        <v>462</v>
      </c>
      <c r="U80" s="35">
        <v>2</v>
      </c>
      <c r="V80" s="45" t="s">
        <v>438</v>
      </c>
      <c r="W80" s="34">
        <v>1</v>
      </c>
      <c r="X80" s="33"/>
      <c r="Y80" s="7"/>
      <c r="Z80" s="59"/>
    </row>
    <row r="81" customFormat="1" spans="1:26">
      <c r="A81" s="35">
        <v>1</v>
      </c>
      <c r="B81" s="46" t="s">
        <v>463</v>
      </c>
      <c r="C81" s="46" t="s">
        <v>464</v>
      </c>
      <c r="D81" s="57">
        <v>5</v>
      </c>
      <c r="E81" s="48" t="s">
        <v>465</v>
      </c>
      <c r="F81" s="49">
        <v>2</v>
      </c>
      <c r="G81" s="48" t="s">
        <v>419</v>
      </c>
      <c r="H81" s="49">
        <v>1</v>
      </c>
      <c r="I81" s="57">
        <v>4</v>
      </c>
      <c r="J81" s="48" t="s">
        <v>465</v>
      </c>
      <c r="K81" s="49">
        <v>2</v>
      </c>
      <c r="L81" s="48" t="s">
        <v>413</v>
      </c>
      <c r="M81" s="49">
        <v>1</v>
      </c>
      <c r="N81" s="57">
        <v>4</v>
      </c>
      <c r="O81" s="48" t="s">
        <v>466</v>
      </c>
      <c r="P81" s="49">
        <v>2</v>
      </c>
      <c r="Q81" s="48" t="s">
        <v>467</v>
      </c>
      <c r="R81" s="49">
        <v>1</v>
      </c>
      <c r="S81" s="57">
        <v>4</v>
      </c>
      <c r="T81" s="48" t="s">
        <v>466</v>
      </c>
      <c r="U81" s="49">
        <v>2</v>
      </c>
      <c r="V81" s="48" t="s">
        <v>465</v>
      </c>
      <c r="W81" s="49">
        <v>1</v>
      </c>
      <c r="X81" s="33"/>
      <c r="Y81" s="7"/>
      <c r="Z81" s="59"/>
    </row>
    <row r="82" customFormat="1" spans="1:26">
      <c r="A82" s="35">
        <v>0</v>
      </c>
      <c r="B82" s="50" t="s">
        <v>468</v>
      </c>
      <c r="C82" s="50" t="s">
        <v>469</v>
      </c>
      <c r="D82" s="51">
        <v>4</v>
      </c>
      <c r="E82" s="52" t="s">
        <v>406</v>
      </c>
      <c r="F82" s="51" t="s">
        <v>407</v>
      </c>
      <c r="G82" s="52" t="s">
        <v>406</v>
      </c>
      <c r="H82" s="51" t="s">
        <v>407</v>
      </c>
      <c r="I82" s="51">
        <v>4</v>
      </c>
      <c r="J82" s="52" t="s">
        <v>406</v>
      </c>
      <c r="K82" s="51" t="s">
        <v>407</v>
      </c>
      <c r="L82" s="52" t="s">
        <v>406</v>
      </c>
      <c r="M82" s="51" t="s">
        <v>407</v>
      </c>
      <c r="N82" s="51">
        <v>4</v>
      </c>
      <c r="O82" s="52" t="s">
        <v>406</v>
      </c>
      <c r="P82" s="51" t="s">
        <v>407</v>
      </c>
      <c r="Q82" s="52" t="s">
        <v>406</v>
      </c>
      <c r="R82" s="51" t="s">
        <v>407</v>
      </c>
      <c r="S82" s="51">
        <v>4</v>
      </c>
      <c r="T82" s="52" t="s">
        <v>406</v>
      </c>
      <c r="U82" s="51" t="s">
        <v>407</v>
      </c>
      <c r="V82" s="52" t="s">
        <v>406</v>
      </c>
      <c r="W82" s="51" t="s">
        <v>407</v>
      </c>
      <c r="X82" s="33"/>
      <c r="Y82" s="7"/>
      <c r="Z82" s="59"/>
    </row>
    <row r="83" customFormat="1" spans="1:26">
      <c r="A83" s="35">
        <v>0</v>
      </c>
      <c r="B83" s="46" t="s">
        <v>470</v>
      </c>
      <c r="C83" s="46" t="s">
        <v>471</v>
      </c>
      <c r="D83" s="57">
        <v>4</v>
      </c>
      <c r="E83" s="48" t="s">
        <v>406</v>
      </c>
      <c r="F83" s="49" t="s">
        <v>407</v>
      </c>
      <c r="G83" s="48" t="s">
        <v>406</v>
      </c>
      <c r="H83" s="49" t="s">
        <v>407</v>
      </c>
      <c r="I83" s="57">
        <v>4</v>
      </c>
      <c r="J83" s="48" t="s">
        <v>406</v>
      </c>
      <c r="K83" s="49" t="s">
        <v>407</v>
      </c>
      <c r="L83" s="48" t="s">
        <v>406</v>
      </c>
      <c r="M83" s="49" t="s">
        <v>407</v>
      </c>
      <c r="N83" s="57">
        <v>4</v>
      </c>
      <c r="O83" s="48" t="s">
        <v>406</v>
      </c>
      <c r="P83" s="49" t="s">
        <v>407</v>
      </c>
      <c r="Q83" s="48" t="s">
        <v>406</v>
      </c>
      <c r="R83" s="49" t="s">
        <v>407</v>
      </c>
      <c r="S83" s="57">
        <v>4</v>
      </c>
      <c r="T83" s="48" t="s">
        <v>406</v>
      </c>
      <c r="U83" s="49" t="s">
        <v>407</v>
      </c>
      <c r="V83" s="48" t="s">
        <v>406</v>
      </c>
      <c r="W83" s="49" t="s">
        <v>407</v>
      </c>
      <c r="X83" s="33"/>
      <c r="Y83" s="48" t="s">
        <v>569</v>
      </c>
      <c r="Z83" s="35">
        <v>1</v>
      </c>
    </row>
    <row r="84" customFormat="1" spans="1:26">
      <c r="A84" s="35">
        <v>0</v>
      </c>
      <c r="B84" s="33" t="s">
        <v>472</v>
      </c>
      <c r="C84" s="33" t="s">
        <v>473</v>
      </c>
      <c r="D84" s="35">
        <v>5</v>
      </c>
      <c r="E84" s="47" t="s">
        <v>474</v>
      </c>
      <c r="F84" s="35">
        <v>2</v>
      </c>
      <c r="G84" s="47" t="s">
        <v>476</v>
      </c>
      <c r="H84" s="35">
        <v>1</v>
      </c>
      <c r="I84" s="35">
        <v>4</v>
      </c>
      <c r="J84" s="34" t="s">
        <v>475</v>
      </c>
      <c r="K84" s="35">
        <v>2</v>
      </c>
      <c r="L84" s="47" t="s">
        <v>474</v>
      </c>
      <c r="M84" s="35">
        <v>1</v>
      </c>
      <c r="N84" s="35">
        <v>5</v>
      </c>
      <c r="O84" s="47" t="s">
        <v>474</v>
      </c>
      <c r="P84" s="35">
        <v>2</v>
      </c>
      <c r="Q84" s="47" t="s">
        <v>477</v>
      </c>
      <c r="R84" s="34">
        <v>1</v>
      </c>
      <c r="S84" s="35">
        <v>5</v>
      </c>
      <c r="T84" s="47" t="s">
        <v>477</v>
      </c>
      <c r="U84" s="35">
        <v>2</v>
      </c>
      <c r="V84" s="34" t="s">
        <v>478</v>
      </c>
      <c r="W84" s="47">
        <v>1</v>
      </c>
      <c r="X84" s="33"/>
      <c r="Y84" s="33"/>
      <c r="Z84" s="33"/>
    </row>
    <row r="85" customFormat="1" spans="1:26">
      <c r="A85" s="35">
        <v>0</v>
      </c>
      <c r="B85" s="46" t="s">
        <v>479</v>
      </c>
      <c r="C85" s="46" t="s">
        <v>480</v>
      </c>
      <c r="D85" s="57">
        <v>5</v>
      </c>
      <c r="E85" s="48" t="s">
        <v>481</v>
      </c>
      <c r="F85" s="49">
        <v>3</v>
      </c>
      <c r="G85" s="48" t="s">
        <v>482</v>
      </c>
      <c r="H85" s="49">
        <v>1</v>
      </c>
      <c r="I85" s="57">
        <v>4</v>
      </c>
      <c r="J85" s="48" t="s">
        <v>482</v>
      </c>
      <c r="K85" s="49">
        <v>2</v>
      </c>
      <c r="L85" s="48" t="s">
        <v>450</v>
      </c>
      <c r="M85" s="49">
        <v>1</v>
      </c>
      <c r="N85" s="57">
        <v>4</v>
      </c>
      <c r="O85" s="48" t="s">
        <v>483</v>
      </c>
      <c r="P85" s="49">
        <v>3</v>
      </c>
      <c r="Q85" s="48" t="s">
        <v>450</v>
      </c>
      <c r="R85" s="49">
        <v>2</v>
      </c>
      <c r="S85" s="57">
        <v>5</v>
      </c>
      <c r="T85" s="48" t="s">
        <v>450</v>
      </c>
      <c r="U85" s="49">
        <v>2</v>
      </c>
      <c r="V85" s="48" t="s">
        <v>446</v>
      </c>
      <c r="W85" s="49">
        <v>1</v>
      </c>
      <c r="X85" s="33"/>
      <c r="Y85" s="33"/>
      <c r="Z85" s="33"/>
    </row>
    <row r="86" customFormat="1" spans="1:26">
      <c r="A86" s="35">
        <v>1</v>
      </c>
      <c r="B86" s="33" t="s">
        <v>484</v>
      </c>
      <c r="C86" s="33" t="s">
        <v>485</v>
      </c>
      <c r="D86" s="35">
        <v>5</v>
      </c>
      <c r="E86" s="47" t="s">
        <v>486</v>
      </c>
      <c r="F86" s="35">
        <v>2</v>
      </c>
      <c r="G86" s="47" t="s">
        <v>488</v>
      </c>
      <c r="H86" s="35">
        <v>1</v>
      </c>
      <c r="I86" s="35">
        <v>5</v>
      </c>
      <c r="J86" s="47" t="s">
        <v>422</v>
      </c>
      <c r="K86" s="35">
        <v>2</v>
      </c>
      <c r="L86" s="47" t="s">
        <v>486</v>
      </c>
      <c r="M86" s="35">
        <v>1</v>
      </c>
      <c r="N86" s="35">
        <v>4</v>
      </c>
      <c r="O86" s="47" t="s">
        <v>487</v>
      </c>
      <c r="P86" s="35">
        <v>2</v>
      </c>
      <c r="Q86" s="47" t="s">
        <v>422</v>
      </c>
      <c r="R86" s="35">
        <v>1</v>
      </c>
      <c r="S86" s="35">
        <v>4</v>
      </c>
      <c r="T86" s="47" t="s">
        <v>487</v>
      </c>
      <c r="U86" s="35">
        <v>3</v>
      </c>
      <c r="V86" s="47" t="s">
        <v>406</v>
      </c>
      <c r="W86" s="35" t="s">
        <v>407</v>
      </c>
      <c r="X86" s="33"/>
      <c r="Y86" s="33"/>
      <c r="Z86" s="33"/>
    </row>
    <row r="87" customFormat="1" spans="1:26">
      <c r="A87" s="35">
        <v>1</v>
      </c>
      <c r="B87" s="46" t="s">
        <v>489</v>
      </c>
      <c r="C87" s="46" t="s">
        <v>490</v>
      </c>
      <c r="D87" s="57">
        <v>5</v>
      </c>
      <c r="E87" s="48" t="s">
        <v>421</v>
      </c>
      <c r="F87" s="49">
        <v>2</v>
      </c>
      <c r="G87" s="48" t="s">
        <v>491</v>
      </c>
      <c r="H87" s="49">
        <v>1</v>
      </c>
      <c r="I87" s="57">
        <v>5</v>
      </c>
      <c r="J87" s="48" t="s">
        <v>439</v>
      </c>
      <c r="K87" s="49">
        <v>2</v>
      </c>
      <c r="L87" s="48" t="s">
        <v>421</v>
      </c>
      <c r="M87" s="49">
        <v>1</v>
      </c>
      <c r="N87" s="57">
        <v>5</v>
      </c>
      <c r="O87" s="48" t="s">
        <v>421</v>
      </c>
      <c r="P87" s="49">
        <v>2</v>
      </c>
      <c r="Q87" s="48" t="s">
        <v>492</v>
      </c>
      <c r="R87" s="49">
        <v>1</v>
      </c>
      <c r="S87" s="57">
        <v>4</v>
      </c>
      <c r="T87" s="48" t="s">
        <v>439</v>
      </c>
      <c r="U87" s="49">
        <v>3</v>
      </c>
      <c r="V87" s="48" t="s">
        <v>492</v>
      </c>
      <c r="W87" s="49">
        <v>1</v>
      </c>
      <c r="X87" s="33"/>
      <c r="Y87" s="33"/>
      <c r="Z87" s="33"/>
    </row>
    <row r="88" customFormat="1" spans="1:26">
      <c r="A88" s="35">
        <v>1</v>
      </c>
      <c r="B88" s="33" t="s">
        <v>493</v>
      </c>
      <c r="C88" s="33" t="s">
        <v>494</v>
      </c>
      <c r="D88" s="35">
        <v>5</v>
      </c>
      <c r="E88" s="47" t="s">
        <v>495</v>
      </c>
      <c r="F88" s="35">
        <v>2</v>
      </c>
      <c r="G88" s="47" t="s">
        <v>497</v>
      </c>
      <c r="H88" s="35">
        <v>1</v>
      </c>
      <c r="I88" s="35">
        <v>5</v>
      </c>
      <c r="J88" s="35" t="s">
        <v>496</v>
      </c>
      <c r="K88" s="35">
        <v>1</v>
      </c>
      <c r="L88" s="47" t="s">
        <v>497</v>
      </c>
      <c r="M88" s="35">
        <v>1</v>
      </c>
      <c r="N88" s="35">
        <v>4</v>
      </c>
      <c r="O88" s="47" t="s">
        <v>498</v>
      </c>
      <c r="P88" s="35">
        <v>2</v>
      </c>
      <c r="Q88" s="47" t="s">
        <v>499</v>
      </c>
      <c r="R88" s="35">
        <v>1</v>
      </c>
      <c r="S88" s="35">
        <v>4</v>
      </c>
      <c r="T88" s="47" t="s">
        <v>496</v>
      </c>
      <c r="U88" s="35">
        <v>2</v>
      </c>
      <c r="V88" s="47" t="s">
        <v>495</v>
      </c>
      <c r="W88" s="35">
        <v>1</v>
      </c>
      <c r="X88" s="33"/>
      <c r="Y88" s="33"/>
      <c r="Z88" s="33"/>
    </row>
    <row r="89" customFormat="1" spans="1:26">
      <c r="A89" s="35">
        <v>0</v>
      </c>
      <c r="B89" s="46" t="s">
        <v>500</v>
      </c>
      <c r="C89" s="46" t="s">
        <v>501</v>
      </c>
      <c r="D89" s="57">
        <v>5</v>
      </c>
      <c r="E89" s="48" t="s">
        <v>502</v>
      </c>
      <c r="F89" s="49">
        <v>2</v>
      </c>
      <c r="G89" s="48" t="s">
        <v>406</v>
      </c>
      <c r="H89" s="49" t="s">
        <v>407</v>
      </c>
      <c r="I89" s="57">
        <v>3</v>
      </c>
      <c r="J89" s="48" t="s">
        <v>503</v>
      </c>
      <c r="K89" s="49">
        <v>3</v>
      </c>
      <c r="L89" s="48" t="s">
        <v>406</v>
      </c>
      <c r="M89" s="49" t="s">
        <v>407</v>
      </c>
      <c r="N89" s="57">
        <v>4</v>
      </c>
      <c r="O89" s="48" t="s">
        <v>466</v>
      </c>
      <c r="P89" s="49">
        <v>2</v>
      </c>
      <c r="Q89" s="48" t="s">
        <v>502</v>
      </c>
      <c r="R89" s="49">
        <v>1</v>
      </c>
      <c r="S89" s="57">
        <v>2</v>
      </c>
      <c r="T89" s="48" t="s">
        <v>466</v>
      </c>
      <c r="U89" s="49">
        <v>3</v>
      </c>
      <c r="V89" s="48" t="s">
        <v>503</v>
      </c>
      <c r="W89" s="49">
        <v>1</v>
      </c>
      <c r="X89" s="33"/>
      <c r="Y89" s="33"/>
      <c r="Z89" s="33"/>
    </row>
    <row r="90" customFormat="1" spans="1:26">
      <c r="A90" s="35">
        <v>0</v>
      </c>
      <c r="B90" s="33" t="s">
        <v>504</v>
      </c>
      <c r="C90" s="33" t="s">
        <v>505</v>
      </c>
      <c r="D90" s="35">
        <v>5</v>
      </c>
      <c r="E90" s="47" t="s">
        <v>446</v>
      </c>
      <c r="F90" s="35">
        <v>2</v>
      </c>
      <c r="G90" s="47" t="s">
        <v>406</v>
      </c>
      <c r="H90" s="35" t="s">
        <v>407</v>
      </c>
      <c r="I90" s="35">
        <v>4</v>
      </c>
      <c r="J90" s="47" t="s">
        <v>506</v>
      </c>
      <c r="K90" s="35">
        <v>2</v>
      </c>
      <c r="L90" s="47" t="s">
        <v>467</v>
      </c>
      <c r="M90" s="35">
        <v>1</v>
      </c>
      <c r="N90" s="35">
        <v>2</v>
      </c>
      <c r="O90" s="47" t="s">
        <v>507</v>
      </c>
      <c r="P90" s="35">
        <v>2</v>
      </c>
      <c r="Q90" s="47" t="s">
        <v>506</v>
      </c>
      <c r="R90" s="35">
        <v>2</v>
      </c>
      <c r="S90" s="35">
        <v>5</v>
      </c>
      <c r="T90" s="47" t="s">
        <v>446</v>
      </c>
      <c r="U90" s="35">
        <v>1</v>
      </c>
      <c r="V90" s="45" t="s">
        <v>506</v>
      </c>
      <c r="W90" s="34">
        <v>1</v>
      </c>
      <c r="X90" s="33"/>
      <c r="Y90" s="33"/>
      <c r="Z90" s="33"/>
    </row>
    <row r="91" customFormat="1" spans="1:26">
      <c r="A91" s="35">
        <v>-1</v>
      </c>
      <c r="B91" s="46" t="s">
        <v>508</v>
      </c>
      <c r="C91" s="46" t="s">
        <v>509</v>
      </c>
      <c r="D91" s="57">
        <v>5</v>
      </c>
      <c r="E91" s="48" t="s">
        <v>442</v>
      </c>
      <c r="F91" s="49">
        <v>2</v>
      </c>
      <c r="G91" s="48" t="s">
        <v>512</v>
      </c>
      <c r="H91" s="49">
        <v>1</v>
      </c>
      <c r="I91" s="57">
        <v>5</v>
      </c>
      <c r="J91" s="48" t="s">
        <v>510</v>
      </c>
      <c r="K91" s="49">
        <v>1</v>
      </c>
      <c r="L91" s="48" t="s">
        <v>511</v>
      </c>
      <c r="M91" s="49">
        <v>1</v>
      </c>
      <c r="N91" s="57">
        <v>4</v>
      </c>
      <c r="O91" s="48" t="s">
        <v>510</v>
      </c>
      <c r="P91" s="49">
        <v>2</v>
      </c>
      <c r="Q91" s="48" t="s">
        <v>442</v>
      </c>
      <c r="R91" s="49">
        <v>1</v>
      </c>
      <c r="S91" s="57">
        <v>3</v>
      </c>
      <c r="T91" s="48" t="s">
        <v>510</v>
      </c>
      <c r="U91" s="49">
        <v>2</v>
      </c>
      <c r="V91" s="49" t="s">
        <v>477</v>
      </c>
      <c r="W91" s="49">
        <v>2</v>
      </c>
      <c r="X91" s="33"/>
      <c r="Y91" s="33"/>
      <c r="Z91" s="33"/>
    </row>
    <row r="92" customFormat="1" spans="1:26">
      <c r="A92" s="35">
        <v>1</v>
      </c>
      <c r="B92" s="33" t="s">
        <v>513</v>
      </c>
      <c r="C92" s="33" t="s">
        <v>514</v>
      </c>
      <c r="D92" s="35">
        <v>5</v>
      </c>
      <c r="E92" s="47" t="s">
        <v>515</v>
      </c>
      <c r="F92" s="35">
        <v>2</v>
      </c>
      <c r="G92" s="47" t="s">
        <v>406</v>
      </c>
      <c r="H92" s="35" t="s">
        <v>407</v>
      </c>
      <c r="I92" s="35">
        <v>2</v>
      </c>
      <c r="J92" s="47" t="s">
        <v>515</v>
      </c>
      <c r="K92" s="35">
        <v>2</v>
      </c>
      <c r="L92" s="47" t="s">
        <v>414</v>
      </c>
      <c r="M92" s="35">
        <v>2</v>
      </c>
      <c r="N92" s="35">
        <v>4</v>
      </c>
      <c r="O92" s="47" t="s">
        <v>516</v>
      </c>
      <c r="P92" s="35">
        <v>2</v>
      </c>
      <c r="Q92" s="47" t="s">
        <v>414</v>
      </c>
      <c r="R92" s="35">
        <v>1</v>
      </c>
      <c r="S92" s="35">
        <v>5</v>
      </c>
      <c r="T92" s="47" t="s">
        <v>515</v>
      </c>
      <c r="U92" s="35">
        <v>1</v>
      </c>
      <c r="V92" s="47" t="s">
        <v>516</v>
      </c>
      <c r="W92" s="35">
        <v>1</v>
      </c>
      <c r="X92" s="33"/>
      <c r="Y92" s="33"/>
      <c r="Z92" s="33"/>
    </row>
    <row r="93" customFormat="1" spans="1:26">
      <c r="A93" s="35">
        <v>0</v>
      </c>
      <c r="B93" s="46" t="s">
        <v>517</v>
      </c>
      <c r="C93" s="46" t="s">
        <v>518</v>
      </c>
      <c r="D93" s="57">
        <v>5</v>
      </c>
      <c r="E93" s="48" t="s">
        <v>456</v>
      </c>
      <c r="F93" s="49">
        <v>2</v>
      </c>
      <c r="G93" s="48" t="s">
        <v>437</v>
      </c>
      <c r="H93" s="49">
        <v>1</v>
      </c>
      <c r="I93" s="57">
        <v>5</v>
      </c>
      <c r="J93" s="48" t="s">
        <v>520</v>
      </c>
      <c r="K93" s="49">
        <v>3</v>
      </c>
      <c r="L93" s="48" t="s">
        <v>519</v>
      </c>
      <c r="M93" s="49">
        <v>1</v>
      </c>
      <c r="N93" s="57">
        <v>4</v>
      </c>
      <c r="O93" s="48" t="s">
        <v>519</v>
      </c>
      <c r="P93" s="49">
        <v>2</v>
      </c>
      <c r="Q93" s="48" t="s">
        <v>422</v>
      </c>
      <c r="R93" s="49">
        <v>1</v>
      </c>
      <c r="S93" s="57">
        <v>5</v>
      </c>
      <c r="T93" s="48" t="s">
        <v>422</v>
      </c>
      <c r="U93" s="49">
        <v>2</v>
      </c>
      <c r="V93" s="48" t="s">
        <v>456</v>
      </c>
      <c r="W93" s="49">
        <v>1</v>
      </c>
      <c r="X93" s="33"/>
      <c r="Y93" s="33"/>
      <c r="Z93" s="33"/>
    </row>
    <row r="94" customFormat="1" spans="1:26">
      <c r="A94" s="35">
        <v>0</v>
      </c>
      <c r="B94" s="33" t="s">
        <v>521</v>
      </c>
      <c r="C94" s="33" t="s">
        <v>522</v>
      </c>
      <c r="D94" s="35">
        <v>5</v>
      </c>
      <c r="E94" s="34" t="s">
        <v>415</v>
      </c>
      <c r="F94" s="35">
        <v>2</v>
      </c>
      <c r="G94" s="47" t="s">
        <v>406</v>
      </c>
      <c r="H94" s="35">
        <v>1</v>
      </c>
      <c r="I94" s="35">
        <v>5</v>
      </c>
      <c r="J94" s="34" t="s">
        <v>415</v>
      </c>
      <c r="K94" s="35">
        <v>1</v>
      </c>
      <c r="L94" s="45" t="s">
        <v>523</v>
      </c>
      <c r="M94" s="34">
        <v>1</v>
      </c>
      <c r="N94" s="35">
        <v>4</v>
      </c>
      <c r="O94" s="34" t="s">
        <v>415</v>
      </c>
      <c r="P94" s="35">
        <v>2</v>
      </c>
      <c r="Q94" s="47" t="s">
        <v>499</v>
      </c>
      <c r="R94" s="35">
        <v>1</v>
      </c>
      <c r="S94" s="35">
        <v>5</v>
      </c>
      <c r="T94" s="47" t="s">
        <v>523</v>
      </c>
      <c r="U94" s="35">
        <v>1</v>
      </c>
      <c r="V94" s="47" t="s">
        <v>475</v>
      </c>
      <c r="W94" s="35">
        <v>1</v>
      </c>
      <c r="X94" s="33"/>
      <c r="Y94" s="33"/>
      <c r="Z94" s="33"/>
    </row>
    <row r="95" customFormat="1" spans="1:26">
      <c r="A95" s="35">
        <v>0</v>
      </c>
      <c r="B95" s="46" t="s">
        <v>524</v>
      </c>
      <c r="C95" s="46" t="s">
        <v>525</v>
      </c>
      <c r="D95" s="57">
        <v>5</v>
      </c>
      <c r="E95" s="48" t="s">
        <v>526</v>
      </c>
      <c r="F95" s="49">
        <v>2</v>
      </c>
      <c r="G95" s="48" t="s">
        <v>406</v>
      </c>
      <c r="H95" s="49" t="s">
        <v>407</v>
      </c>
      <c r="I95" s="57">
        <v>2</v>
      </c>
      <c r="J95" s="48" t="s">
        <v>510</v>
      </c>
      <c r="K95" s="49">
        <v>2</v>
      </c>
      <c r="L95" s="48" t="s">
        <v>526</v>
      </c>
      <c r="M95" s="49">
        <v>2</v>
      </c>
      <c r="N95" s="57">
        <v>4</v>
      </c>
      <c r="O95" s="48" t="s">
        <v>526</v>
      </c>
      <c r="P95" s="49">
        <v>1</v>
      </c>
      <c r="Q95" s="48" t="s">
        <v>426</v>
      </c>
      <c r="R95" s="49">
        <v>2</v>
      </c>
      <c r="S95" s="57">
        <v>4</v>
      </c>
      <c r="T95" s="48" t="s">
        <v>510</v>
      </c>
      <c r="U95" s="49">
        <v>3</v>
      </c>
      <c r="V95" s="48" t="s">
        <v>406</v>
      </c>
      <c r="W95" s="49" t="s">
        <v>407</v>
      </c>
      <c r="X95" s="33"/>
      <c r="Y95" s="33"/>
      <c r="Z95" s="33"/>
    </row>
    <row r="96" customFormat="1" spans="1:26">
      <c r="A96" s="35">
        <v>0</v>
      </c>
      <c r="B96" s="33" t="s">
        <v>527</v>
      </c>
      <c r="C96" s="33" t="s">
        <v>528</v>
      </c>
      <c r="D96" s="35">
        <v>5</v>
      </c>
      <c r="E96" s="47" t="s">
        <v>462</v>
      </c>
      <c r="F96" s="35">
        <v>2</v>
      </c>
      <c r="G96" s="45" t="s">
        <v>450</v>
      </c>
      <c r="H96" s="34">
        <v>1</v>
      </c>
      <c r="I96" s="35">
        <v>4</v>
      </c>
      <c r="J96" s="47" t="s">
        <v>529</v>
      </c>
      <c r="K96" s="35">
        <v>2</v>
      </c>
      <c r="L96" s="47" t="s">
        <v>462</v>
      </c>
      <c r="M96" s="35">
        <v>1</v>
      </c>
      <c r="N96" s="35">
        <v>5</v>
      </c>
      <c r="O96" s="47" t="s">
        <v>529</v>
      </c>
      <c r="P96" s="35">
        <v>1</v>
      </c>
      <c r="Q96" s="47" t="s">
        <v>475</v>
      </c>
      <c r="R96" s="35">
        <v>1</v>
      </c>
      <c r="S96" s="35">
        <v>3</v>
      </c>
      <c r="T96" s="47" t="s">
        <v>475</v>
      </c>
      <c r="U96" s="35">
        <v>2</v>
      </c>
      <c r="V96" s="47" t="s">
        <v>450</v>
      </c>
      <c r="W96" s="35">
        <v>2</v>
      </c>
      <c r="X96" s="33"/>
      <c r="Y96" s="33"/>
      <c r="Z96" s="33"/>
    </row>
    <row r="97" customFormat="1" spans="1:26">
      <c r="A97" s="35">
        <v>0</v>
      </c>
      <c r="B97" s="46" t="s">
        <v>530</v>
      </c>
      <c r="C97" s="46" t="s">
        <v>531</v>
      </c>
      <c r="D97" s="57">
        <v>5</v>
      </c>
      <c r="E97" s="48" t="s">
        <v>532</v>
      </c>
      <c r="F97" s="49">
        <v>2</v>
      </c>
      <c r="G97" s="48" t="s">
        <v>533</v>
      </c>
      <c r="H97" s="49">
        <v>1</v>
      </c>
      <c r="I97" s="57">
        <v>4</v>
      </c>
      <c r="J97" s="48" t="s">
        <v>533</v>
      </c>
      <c r="K97" s="49">
        <v>2</v>
      </c>
      <c r="L97" s="48" t="s">
        <v>534</v>
      </c>
      <c r="M97" s="49">
        <v>2</v>
      </c>
      <c r="N97" s="57">
        <v>4</v>
      </c>
      <c r="O97" s="49" t="s">
        <v>535</v>
      </c>
      <c r="P97" s="49">
        <v>2</v>
      </c>
      <c r="Q97" s="48" t="s">
        <v>534</v>
      </c>
      <c r="R97" s="49">
        <v>1</v>
      </c>
      <c r="S97" s="57">
        <v>4</v>
      </c>
      <c r="T97" s="48" t="s">
        <v>460</v>
      </c>
      <c r="U97" s="49">
        <v>3</v>
      </c>
      <c r="V97" s="48" t="s">
        <v>532</v>
      </c>
      <c r="W97" s="49">
        <v>1</v>
      </c>
      <c r="X97" s="33"/>
      <c r="Y97" s="33"/>
      <c r="Z97" s="33"/>
    </row>
    <row r="98" customFormat="1" spans="1:26">
      <c r="A98" s="35">
        <v>0</v>
      </c>
      <c r="B98" s="33" t="s">
        <v>536</v>
      </c>
      <c r="C98" s="33" t="s">
        <v>537</v>
      </c>
      <c r="D98" s="35">
        <v>5</v>
      </c>
      <c r="E98" s="47" t="s">
        <v>414</v>
      </c>
      <c r="F98" s="35">
        <v>2</v>
      </c>
      <c r="G98" s="47" t="s">
        <v>406</v>
      </c>
      <c r="H98" s="35" t="s">
        <v>407</v>
      </c>
      <c r="I98" s="35">
        <v>4</v>
      </c>
      <c r="J98" s="47" t="s">
        <v>432</v>
      </c>
      <c r="K98" s="35">
        <v>2</v>
      </c>
      <c r="L98" s="35" t="s">
        <v>413</v>
      </c>
      <c r="M98" s="35">
        <v>1</v>
      </c>
      <c r="N98" s="35">
        <v>4</v>
      </c>
      <c r="O98" s="47" t="s">
        <v>516</v>
      </c>
      <c r="P98" s="35">
        <v>2</v>
      </c>
      <c r="Q98" s="47" t="s">
        <v>414</v>
      </c>
      <c r="R98" s="35">
        <v>1</v>
      </c>
      <c r="S98" s="35">
        <v>5</v>
      </c>
      <c r="T98" s="47" t="s">
        <v>432</v>
      </c>
      <c r="U98" s="34">
        <v>1</v>
      </c>
      <c r="V98" s="45" t="s">
        <v>516</v>
      </c>
      <c r="W98" s="35">
        <v>1</v>
      </c>
      <c r="X98" s="33"/>
      <c r="Y98" s="33"/>
      <c r="Z98" s="33"/>
    </row>
    <row r="99" customFormat="1" spans="1:26">
      <c r="A99" s="35">
        <v>0</v>
      </c>
      <c r="B99" s="46" t="s">
        <v>538</v>
      </c>
      <c r="C99" s="46" t="s">
        <v>539</v>
      </c>
      <c r="D99" s="57">
        <v>5</v>
      </c>
      <c r="E99" s="48" t="s">
        <v>540</v>
      </c>
      <c r="F99" s="49">
        <v>2</v>
      </c>
      <c r="G99" s="48" t="s">
        <v>406</v>
      </c>
      <c r="H99" s="49" t="s">
        <v>407</v>
      </c>
      <c r="I99" s="57">
        <v>5</v>
      </c>
      <c r="J99" s="48" t="s">
        <v>541</v>
      </c>
      <c r="K99" s="49">
        <v>1</v>
      </c>
      <c r="L99" s="48" t="s">
        <v>540</v>
      </c>
      <c r="M99" s="49">
        <v>1</v>
      </c>
      <c r="N99" s="57">
        <v>4</v>
      </c>
      <c r="O99" s="48" t="s">
        <v>541</v>
      </c>
      <c r="P99" s="49">
        <v>2</v>
      </c>
      <c r="Q99" s="48" t="s">
        <v>482</v>
      </c>
      <c r="R99" s="49">
        <v>1</v>
      </c>
      <c r="S99" s="57">
        <v>4</v>
      </c>
      <c r="T99" s="48" t="s">
        <v>540</v>
      </c>
      <c r="U99" s="49">
        <v>2</v>
      </c>
      <c r="V99" s="48" t="s">
        <v>476</v>
      </c>
      <c r="W99" s="49">
        <v>1</v>
      </c>
      <c r="X99" s="33"/>
      <c r="Y99" s="33"/>
      <c r="Z99" s="33"/>
    </row>
    <row r="100" customFormat="1" spans="1:26">
      <c r="A100" s="35">
        <v>0</v>
      </c>
      <c r="B100" s="33" t="s">
        <v>542</v>
      </c>
      <c r="C100" s="33" t="s">
        <v>543</v>
      </c>
      <c r="D100" s="35">
        <v>5</v>
      </c>
      <c r="E100" s="47" t="s">
        <v>544</v>
      </c>
      <c r="F100" s="35">
        <v>2</v>
      </c>
      <c r="G100" s="47" t="s">
        <v>406</v>
      </c>
      <c r="H100" s="35" t="s">
        <v>407</v>
      </c>
      <c r="I100" s="35">
        <v>2</v>
      </c>
      <c r="J100" s="47" t="s">
        <v>544</v>
      </c>
      <c r="K100" s="35">
        <v>3</v>
      </c>
      <c r="L100" s="35" t="s">
        <v>545</v>
      </c>
      <c r="M100" s="35">
        <v>1</v>
      </c>
      <c r="N100" s="35">
        <v>4</v>
      </c>
      <c r="O100" s="47" t="s">
        <v>545</v>
      </c>
      <c r="P100" s="35">
        <v>2</v>
      </c>
      <c r="Q100" s="47" t="s">
        <v>462</v>
      </c>
      <c r="R100" s="35">
        <v>1</v>
      </c>
      <c r="S100" s="35">
        <v>3</v>
      </c>
      <c r="T100" s="47" t="s">
        <v>498</v>
      </c>
      <c r="U100" s="35">
        <v>2</v>
      </c>
      <c r="V100" s="47" t="s">
        <v>462</v>
      </c>
      <c r="W100" s="35">
        <v>2</v>
      </c>
      <c r="X100" s="33"/>
      <c r="Y100" s="33"/>
      <c r="Z100" s="33"/>
    </row>
    <row r="101" customFormat="1" spans="1:26">
      <c r="A101" s="35">
        <v>0</v>
      </c>
      <c r="B101" s="46" t="s">
        <v>546</v>
      </c>
      <c r="C101" s="46" t="s">
        <v>547</v>
      </c>
      <c r="D101" s="57">
        <v>5</v>
      </c>
      <c r="E101" s="48" t="s">
        <v>548</v>
      </c>
      <c r="F101" s="49">
        <v>2</v>
      </c>
      <c r="G101" s="48" t="s">
        <v>406</v>
      </c>
      <c r="H101" s="49" t="s">
        <v>407</v>
      </c>
      <c r="I101" s="57">
        <v>4</v>
      </c>
      <c r="J101" s="48" t="s">
        <v>507</v>
      </c>
      <c r="K101" s="49">
        <v>2</v>
      </c>
      <c r="L101" s="48" t="s">
        <v>420</v>
      </c>
      <c r="M101" s="49">
        <v>1</v>
      </c>
      <c r="N101" s="57">
        <v>3</v>
      </c>
      <c r="O101" s="48" t="s">
        <v>548</v>
      </c>
      <c r="P101" s="49">
        <v>2</v>
      </c>
      <c r="Q101" s="48" t="s">
        <v>420</v>
      </c>
      <c r="R101" s="49">
        <v>2</v>
      </c>
      <c r="S101" s="57">
        <v>5</v>
      </c>
      <c r="T101" s="48" t="s">
        <v>548</v>
      </c>
      <c r="U101" s="49">
        <v>1</v>
      </c>
      <c r="V101" s="48" t="s">
        <v>507</v>
      </c>
      <c r="W101" s="49">
        <v>1</v>
      </c>
      <c r="X101" s="33"/>
      <c r="Y101" s="33"/>
      <c r="Z101" s="33"/>
    </row>
    <row r="102" customFormat="1" spans="1:26">
      <c r="A102" s="35">
        <v>0</v>
      </c>
      <c r="B102" s="33" t="s">
        <v>549</v>
      </c>
      <c r="C102" s="33" t="s">
        <v>550</v>
      </c>
      <c r="D102" s="35">
        <v>5</v>
      </c>
      <c r="E102" s="47" t="s">
        <v>507</v>
      </c>
      <c r="F102" s="35">
        <v>2</v>
      </c>
      <c r="G102" s="47" t="s">
        <v>406</v>
      </c>
      <c r="H102" s="35" t="s">
        <v>407</v>
      </c>
      <c r="I102" s="35">
        <v>5</v>
      </c>
      <c r="J102" s="47" t="s">
        <v>507</v>
      </c>
      <c r="K102" s="35">
        <v>1</v>
      </c>
      <c r="L102" s="47" t="s">
        <v>519</v>
      </c>
      <c r="M102" s="35">
        <v>1</v>
      </c>
      <c r="N102" s="35">
        <v>4</v>
      </c>
      <c r="O102" s="47" t="s">
        <v>519</v>
      </c>
      <c r="P102" s="35">
        <v>2</v>
      </c>
      <c r="Q102" s="47" t="s">
        <v>486</v>
      </c>
      <c r="R102" s="35">
        <v>1</v>
      </c>
      <c r="S102" s="35">
        <v>3</v>
      </c>
      <c r="T102" s="47" t="s">
        <v>507</v>
      </c>
      <c r="U102" s="35">
        <v>2</v>
      </c>
      <c r="V102" s="34" t="s">
        <v>486</v>
      </c>
      <c r="W102" s="34">
        <v>2</v>
      </c>
      <c r="X102" s="33"/>
      <c r="Y102" s="33"/>
      <c r="Z102" s="33"/>
    </row>
    <row r="103" customFormat="1" spans="1:26">
      <c r="A103" s="35">
        <v>0</v>
      </c>
      <c r="B103" s="46" t="s">
        <v>551</v>
      </c>
      <c r="C103" s="46" t="s">
        <v>552</v>
      </c>
      <c r="D103" s="57">
        <v>5</v>
      </c>
      <c r="E103" s="48" t="s">
        <v>541</v>
      </c>
      <c r="F103" s="49">
        <v>2</v>
      </c>
      <c r="G103" s="48" t="s">
        <v>406</v>
      </c>
      <c r="H103" s="49" t="s">
        <v>407</v>
      </c>
      <c r="I103" s="57">
        <v>4</v>
      </c>
      <c r="J103" s="48" t="s">
        <v>541</v>
      </c>
      <c r="K103" s="49">
        <v>2</v>
      </c>
      <c r="L103" s="48" t="s">
        <v>438</v>
      </c>
      <c r="M103" s="49">
        <v>1</v>
      </c>
      <c r="N103" s="57">
        <v>4</v>
      </c>
      <c r="O103" s="48" t="s">
        <v>408</v>
      </c>
      <c r="P103" s="49">
        <v>2</v>
      </c>
      <c r="Q103" s="48" t="s">
        <v>438</v>
      </c>
      <c r="R103" s="49">
        <v>2</v>
      </c>
      <c r="S103" s="57">
        <v>5</v>
      </c>
      <c r="T103" s="48" t="s">
        <v>541</v>
      </c>
      <c r="U103" s="49">
        <v>1</v>
      </c>
      <c r="V103" s="48" t="s">
        <v>491</v>
      </c>
      <c r="W103" s="49">
        <v>1</v>
      </c>
      <c r="X103" s="33"/>
      <c r="Y103" s="33"/>
      <c r="Z103" s="33"/>
    </row>
    <row r="104" customFormat="1" spans="1:26">
      <c r="A104" s="35">
        <v>0</v>
      </c>
      <c r="B104" s="33" t="s">
        <v>554</v>
      </c>
      <c r="C104" s="33" t="s">
        <v>555</v>
      </c>
      <c r="D104" s="35">
        <v>5</v>
      </c>
      <c r="E104" s="47" t="s">
        <v>451</v>
      </c>
      <c r="F104" s="35">
        <v>2</v>
      </c>
      <c r="G104" s="47" t="s">
        <v>406</v>
      </c>
      <c r="H104" s="35" t="s">
        <v>407</v>
      </c>
      <c r="I104" s="35">
        <v>5</v>
      </c>
      <c r="J104" s="47" t="s">
        <v>428</v>
      </c>
      <c r="K104" s="35">
        <v>2</v>
      </c>
      <c r="L104" s="47" t="s">
        <v>532</v>
      </c>
      <c r="M104" s="35">
        <v>1</v>
      </c>
      <c r="N104" s="35">
        <v>5</v>
      </c>
      <c r="O104" s="47" t="s">
        <v>503</v>
      </c>
      <c r="P104" s="35">
        <v>1</v>
      </c>
      <c r="Q104" s="47" t="s">
        <v>451</v>
      </c>
      <c r="R104" s="35">
        <v>1</v>
      </c>
      <c r="S104" s="35">
        <v>3</v>
      </c>
      <c r="T104" s="35" t="s">
        <v>503</v>
      </c>
      <c r="U104" s="35">
        <v>2</v>
      </c>
      <c r="V104" s="47" t="s">
        <v>532</v>
      </c>
      <c r="W104" s="35">
        <v>2</v>
      </c>
      <c r="X104" s="33"/>
      <c r="Y104" s="33"/>
      <c r="Z104" s="33"/>
    </row>
    <row r="105" customFormat="1" spans="1:26">
      <c r="A105" s="35">
        <v>0</v>
      </c>
      <c r="B105" s="46" t="s">
        <v>556</v>
      </c>
      <c r="C105" s="46" t="s">
        <v>557</v>
      </c>
      <c r="D105" s="57">
        <v>5</v>
      </c>
      <c r="E105" s="48" t="s">
        <v>558</v>
      </c>
      <c r="F105" s="49">
        <v>2</v>
      </c>
      <c r="G105" s="48" t="s">
        <v>406</v>
      </c>
      <c r="H105" s="49" t="s">
        <v>407</v>
      </c>
      <c r="I105" s="57">
        <v>4</v>
      </c>
      <c r="J105" s="48" t="s">
        <v>558</v>
      </c>
      <c r="K105" s="49">
        <v>2</v>
      </c>
      <c r="L105" s="49" t="s">
        <v>456</v>
      </c>
      <c r="M105" s="49">
        <v>1</v>
      </c>
      <c r="N105" s="57">
        <v>5</v>
      </c>
      <c r="O105" s="48" t="s">
        <v>558</v>
      </c>
      <c r="P105" s="49">
        <v>1</v>
      </c>
      <c r="Q105" s="48" t="s">
        <v>529</v>
      </c>
      <c r="R105" s="49">
        <v>1</v>
      </c>
      <c r="S105" s="57">
        <v>3</v>
      </c>
      <c r="T105" s="48" t="s">
        <v>529</v>
      </c>
      <c r="U105" s="49">
        <v>2</v>
      </c>
      <c r="V105" s="49" t="s">
        <v>456</v>
      </c>
      <c r="W105" s="49">
        <v>2</v>
      </c>
      <c r="X105" s="33"/>
      <c r="Y105" s="33"/>
      <c r="Z105" s="33"/>
    </row>
    <row r="106" customFormat="1" spans="1:26">
      <c r="A106" s="35">
        <v>1</v>
      </c>
      <c r="B106" s="33" t="s">
        <v>559</v>
      </c>
      <c r="C106" s="33" t="s">
        <v>560</v>
      </c>
      <c r="D106" s="35">
        <v>5</v>
      </c>
      <c r="E106" s="45" t="s">
        <v>466</v>
      </c>
      <c r="F106" s="35">
        <v>2</v>
      </c>
      <c r="G106" s="47" t="s">
        <v>406</v>
      </c>
      <c r="H106" s="35" t="s">
        <v>407</v>
      </c>
      <c r="I106" s="35">
        <v>3</v>
      </c>
      <c r="J106" s="45" t="s">
        <v>465</v>
      </c>
      <c r="K106" s="34">
        <v>2</v>
      </c>
      <c r="L106" s="47" t="s">
        <v>428</v>
      </c>
      <c r="M106" s="35">
        <v>2</v>
      </c>
      <c r="N106" s="35">
        <v>2</v>
      </c>
      <c r="O106" s="45" t="s">
        <v>466</v>
      </c>
      <c r="P106" s="34">
        <v>3</v>
      </c>
      <c r="Q106" s="35" t="s">
        <v>540</v>
      </c>
      <c r="R106" s="35">
        <v>1</v>
      </c>
      <c r="S106" s="35">
        <v>4</v>
      </c>
      <c r="T106" s="45" t="s">
        <v>465</v>
      </c>
      <c r="U106" s="35">
        <v>3</v>
      </c>
      <c r="V106" s="47" t="s">
        <v>406</v>
      </c>
      <c r="W106" s="35" t="s">
        <v>407</v>
      </c>
      <c r="X106" s="33"/>
      <c r="Y106" s="35"/>
      <c r="Z106" s="35"/>
    </row>
    <row r="107" customFormat="1" spans="1:26">
      <c r="A107" s="35"/>
      <c r="B107" s="33"/>
      <c r="C107" s="33"/>
      <c r="D107" s="35"/>
      <c r="E107" s="45"/>
      <c r="F107" s="35"/>
      <c r="G107" s="47"/>
      <c r="H107" s="35"/>
      <c r="I107" s="35"/>
      <c r="J107" s="45"/>
      <c r="K107" s="34"/>
      <c r="L107" s="47"/>
      <c r="M107" s="35"/>
      <c r="N107" s="35"/>
      <c r="O107" s="45"/>
      <c r="P107" s="34"/>
      <c r="Q107" s="35"/>
      <c r="R107" s="35"/>
      <c r="S107" s="35"/>
      <c r="T107" s="45"/>
      <c r="U107" s="35"/>
      <c r="V107" s="47"/>
      <c r="W107" s="35"/>
      <c r="X107" s="33"/>
      <c r="Y107" s="35"/>
      <c r="Z107" s="35"/>
    </row>
    <row r="108" customFormat="1" spans="1:26">
      <c r="A108" s="35"/>
      <c r="B108" s="33"/>
      <c r="C108" s="33"/>
      <c r="D108" s="35"/>
      <c r="E108" s="45"/>
      <c r="F108" s="35"/>
      <c r="G108" s="47"/>
      <c r="H108" s="35"/>
      <c r="I108" s="35"/>
      <c r="J108" s="45"/>
      <c r="K108" s="34"/>
      <c r="L108" s="47"/>
      <c r="M108" s="35"/>
      <c r="N108" s="35"/>
      <c r="O108" s="45"/>
      <c r="P108" s="34"/>
      <c r="Q108" s="35"/>
      <c r="R108" s="35"/>
      <c r="S108" s="35"/>
      <c r="T108" s="45"/>
      <c r="U108" s="35"/>
      <c r="V108" s="47"/>
      <c r="W108" s="35"/>
      <c r="X108" s="33"/>
      <c r="Y108" s="57" t="s">
        <v>561</v>
      </c>
      <c r="Z108" s="35" t="s">
        <v>562</v>
      </c>
    </row>
    <row r="109" customFormat="1" spans="1:26">
      <c r="A109" s="35">
        <v>0</v>
      </c>
      <c r="B109" s="33" t="s">
        <v>563</v>
      </c>
      <c r="C109" s="33" t="s">
        <v>564</v>
      </c>
      <c r="D109" s="35">
        <v>4</v>
      </c>
      <c r="E109" s="47" t="s">
        <v>406</v>
      </c>
      <c r="F109" s="35" t="s">
        <v>407</v>
      </c>
      <c r="G109" s="47" t="s">
        <v>406</v>
      </c>
      <c r="H109" s="35" t="s">
        <v>407</v>
      </c>
      <c r="I109" s="35">
        <v>4</v>
      </c>
      <c r="J109" s="47" t="s">
        <v>406</v>
      </c>
      <c r="K109" s="35" t="s">
        <v>407</v>
      </c>
      <c r="L109" s="47" t="s">
        <v>406</v>
      </c>
      <c r="M109" s="35" t="s">
        <v>407</v>
      </c>
      <c r="N109" s="35">
        <v>4</v>
      </c>
      <c r="O109" s="47" t="s">
        <v>406</v>
      </c>
      <c r="P109" s="35" t="s">
        <v>407</v>
      </c>
      <c r="Q109" s="47" t="s">
        <v>406</v>
      </c>
      <c r="R109" s="35" t="s">
        <v>407</v>
      </c>
      <c r="S109" s="35">
        <v>4</v>
      </c>
      <c r="T109" s="47" t="s">
        <v>406</v>
      </c>
      <c r="U109" s="35" t="s">
        <v>407</v>
      </c>
      <c r="V109" s="47" t="s">
        <v>406</v>
      </c>
      <c r="W109" s="35" t="s">
        <v>407</v>
      </c>
      <c r="X109" s="33"/>
      <c r="Y109" s="35" t="s">
        <v>565</v>
      </c>
      <c r="Z109" s="35" t="s">
        <v>566</v>
      </c>
    </row>
    <row r="110" customFormat="1" spans="1:26">
      <c r="A110" s="33"/>
      <c r="C110" s="33"/>
      <c r="D110" s="34"/>
      <c r="E110" s="35"/>
      <c r="F110" s="34"/>
      <c r="G110" s="35"/>
      <c r="H110" s="34"/>
      <c r="I110" s="34"/>
      <c r="J110" s="35"/>
      <c r="K110" s="34"/>
      <c r="L110" s="35"/>
      <c r="M110" s="34"/>
      <c r="N110" s="34"/>
      <c r="O110" s="35"/>
      <c r="P110" s="34"/>
      <c r="Q110" s="35"/>
      <c r="R110" s="34"/>
      <c r="S110" s="34"/>
      <c r="T110" s="35"/>
      <c r="U110" s="34"/>
      <c r="V110" s="35"/>
      <c r="W110" s="34"/>
      <c r="X110" s="33"/>
      <c r="Y110" s="35"/>
      <c r="Z110" s="35"/>
    </row>
    <row r="111" spans="1:26">
      <c r="A111" s="54"/>
      <c r="B111" s="54"/>
      <c r="C111" s="5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4"/>
      <c r="Y111" s="55"/>
      <c r="Z111" s="55"/>
    </row>
    <row r="112" customFormat="1" spans="1:26">
      <c r="A112" s="33"/>
      <c r="B112" s="42" t="s">
        <v>570</v>
      </c>
      <c r="C112" s="42"/>
      <c r="D112" s="34"/>
      <c r="E112" s="35"/>
      <c r="F112" s="34"/>
      <c r="G112" s="35"/>
      <c r="H112" s="34"/>
      <c r="I112"/>
      <c r="J112"/>
      <c r="K112"/>
      <c r="L112"/>
      <c r="M112"/>
      <c r="N112" s="34"/>
      <c r="O112" s="35"/>
      <c r="P112" s="34"/>
      <c r="Q112" s="35"/>
      <c r="R112" s="34"/>
      <c r="S112" s="34"/>
      <c r="T112" s="35"/>
      <c r="U112" s="34"/>
      <c r="V112" s="35"/>
      <c r="W112" s="34"/>
      <c r="X112" s="33"/>
      <c r="Y112" s="35" t="s">
        <v>571</v>
      </c>
      <c r="Z112" s="35" t="s">
        <v>572</v>
      </c>
    </row>
    <row r="113" customFormat="1" spans="1:26">
      <c r="A113" s="35" t="s">
        <v>567</v>
      </c>
      <c r="B113" s="58" t="s">
        <v>573</v>
      </c>
      <c r="C113" s="58" t="s">
        <v>396</v>
      </c>
      <c r="D113" s="57" t="s">
        <v>397</v>
      </c>
      <c r="E113" s="44" t="s">
        <v>398</v>
      </c>
      <c r="F113" s="44" t="s">
        <v>399</v>
      </c>
      <c r="G113" s="44" t="s">
        <v>398</v>
      </c>
      <c r="H113" s="44" t="s">
        <v>399</v>
      </c>
      <c r="I113" s="57" t="s">
        <v>397</v>
      </c>
      <c r="J113" s="44" t="s">
        <v>400</v>
      </c>
      <c r="K113" s="44" t="s">
        <v>399</v>
      </c>
      <c r="L113" s="44" t="s">
        <v>400</v>
      </c>
      <c r="M113" s="44" t="s">
        <v>399</v>
      </c>
      <c r="N113" s="57" t="s">
        <v>397</v>
      </c>
      <c r="O113" s="44" t="s">
        <v>401</v>
      </c>
      <c r="P113" s="44" t="s">
        <v>399</v>
      </c>
      <c r="Q113" s="44" t="s">
        <v>401</v>
      </c>
      <c r="R113" s="44" t="s">
        <v>399</v>
      </c>
      <c r="S113" s="57" t="s">
        <v>397</v>
      </c>
      <c r="T113" s="44" t="s">
        <v>402</v>
      </c>
      <c r="U113" s="44" t="s">
        <v>399</v>
      </c>
      <c r="V113" s="44" t="s">
        <v>402</v>
      </c>
      <c r="W113" s="44" t="s">
        <v>399</v>
      </c>
      <c r="X113" s="33"/>
      <c r="Y113" s="57" t="s">
        <v>574</v>
      </c>
      <c r="Z113" s="35"/>
    </row>
    <row r="114" customFormat="1" spans="1:26">
      <c r="A114" s="33"/>
      <c r="D114" s="34"/>
      <c r="E114" s="35"/>
      <c r="F114" s="34"/>
      <c r="G114" s="35"/>
      <c r="H114" s="34"/>
      <c r="I114" s="34"/>
      <c r="J114"/>
      <c r="K114"/>
      <c r="L114"/>
      <c r="M114"/>
      <c r="N114"/>
      <c r="O114"/>
      <c r="P114"/>
      <c r="Q114"/>
      <c r="R114"/>
      <c r="S114" s="34"/>
      <c r="T114"/>
      <c r="U114"/>
      <c r="V114"/>
      <c r="W114"/>
      <c r="X114" s="33"/>
      <c r="Y114" s="35"/>
      <c r="Z114" s="35"/>
    </row>
    <row r="115" customFormat="1" spans="1:26">
      <c r="A115" s="35">
        <v>1</v>
      </c>
      <c r="B115" s="46" t="s">
        <v>423</v>
      </c>
      <c r="C115" s="46" t="s">
        <v>424</v>
      </c>
      <c r="D115" s="57">
        <v>5</v>
      </c>
      <c r="E115" s="48" t="s">
        <v>425</v>
      </c>
      <c r="F115" s="49">
        <v>3</v>
      </c>
      <c r="G115" s="49" t="s">
        <v>427</v>
      </c>
      <c r="H115" s="49">
        <v>1</v>
      </c>
      <c r="I115" s="57">
        <v>5</v>
      </c>
      <c r="J115" s="49" t="s">
        <v>427</v>
      </c>
      <c r="K115" s="49">
        <v>1</v>
      </c>
      <c r="L115" s="48" t="s">
        <v>426</v>
      </c>
      <c r="M115" s="49">
        <v>1</v>
      </c>
      <c r="N115" s="57">
        <v>5</v>
      </c>
      <c r="O115" s="48" t="s">
        <v>426</v>
      </c>
      <c r="P115" s="49">
        <v>2</v>
      </c>
      <c r="Q115" s="48" t="s">
        <v>406</v>
      </c>
      <c r="R115" s="49" t="s">
        <v>407</v>
      </c>
      <c r="S115" s="57">
        <v>5</v>
      </c>
      <c r="T115" s="48" t="s">
        <v>428</v>
      </c>
      <c r="U115" s="49">
        <v>2</v>
      </c>
      <c r="V115" s="48" t="s">
        <v>425</v>
      </c>
      <c r="W115" s="49">
        <v>2</v>
      </c>
      <c r="X115" s="33"/>
      <c r="Y115" s="48" t="s">
        <v>425</v>
      </c>
      <c r="Z115" s="35">
        <v>5</v>
      </c>
    </row>
    <row r="116" customFormat="1" spans="1:26">
      <c r="A116" s="35">
        <v>2</v>
      </c>
      <c r="B116" s="33" t="s">
        <v>429</v>
      </c>
      <c r="C116" s="33" t="s">
        <v>430</v>
      </c>
      <c r="D116" s="35">
        <v>5</v>
      </c>
      <c r="E116" s="47" t="s">
        <v>431</v>
      </c>
      <c r="F116" s="35">
        <v>3</v>
      </c>
      <c r="G116" s="45" t="s">
        <v>495</v>
      </c>
      <c r="H116" s="34">
        <v>1</v>
      </c>
      <c r="I116" s="35">
        <v>5</v>
      </c>
      <c r="J116" s="35" t="s">
        <v>410</v>
      </c>
      <c r="K116" s="35">
        <v>3</v>
      </c>
      <c r="L116" s="45" t="s">
        <v>432</v>
      </c>
      <c r="M116" s="34">
        <v>1</v>
      </c>
      <c r="N116" s="35">
        <v>4</v>
      </c>
      <c r="O116" s="45" t="s">
        <v>432</v>
      </c>
      <c r="P116" s="34">
        <v>2</v>
      </c>
      <c r="Q116" s="45" t="s">
        <v>495</v>
      </c>
      <c r="R116" s="35">
        <v>2</v>
      </c>
      <c r="S116" s="35">
        <v>5</v>
      </c>
      <c r="T116" s="59" t="s">
        <v>433</v>
      </c>
      <c r="U116" s="59" t="s">
        <v>194</v>
      </c>
      <c r="V116" s="47" t="s">
        <v>431</v>
      </c>
      <c r="W116" s="34">
        <v>2</v>
      </c>
      <c r="X116" s="33"/>
      <c r="Y116" s="47" t="s">
        <v>431</v>
      </c>
      <c r="Z116" s="35">
        <v>5</v>
      </c>
    </row>
    <row r="117" customFormat="1" spans="1:26">
      <c r="A117" s="35">
        <v>1</v>
      </c>
      <c r="B117" s="46" t="s">
        <v>434</v>
      </c>
      <c r="C117" s="46" t="s">
        <v>435</v>
      </c>
      <c r="D117" s="57">
        <v>5</v>
      </c>
      <c r="E117" s="48" t="s">
        <v>436</v>
      </c>
      <c r="F117" s="49">
        <v>2</v>
      </c>
      <c r="G117" s="48" t="s">
        <v>406</v>
      </c>
      <c r="H117" s="49" t="s">
        <v>407</v>
      </c>
      <c r="I117" s="57">
        <v>4</v>
      </c>
      <c r="J117" s="48" t="s">
        <v>438</v>
      </c>
      <c r="K117" s="49">
        <v>3</v>
      </c>
      <c r="L117" s="48" t="s">
        <v>433</v>
      </c>
      <c r="M117" s="49">
        <v>2</v>
      </c>
      <c r="N117" s="57">
        <v>4</v>
      </c>
      <c r="O117" s="48" t="s">
        <v>436</v>
      </c>
      <c r="P117" s="49">
        <v>3</v>
      </c>
      <c r="Q117" s="48" t="s">
        <v>405</v>
      </c>
      <c r="R117" s="49">
        <v>1</v>
      </c>
      <c r="S117" s="57">
        <v>4</v>
      </c>
      <c r="T117" s="48" t="s">
        <v>439</v>
      </c>
      <c r="U117" s="49">
        <v>4</v>
      </c>
      <c r="V117" s="48" t="s">
        <v>437</v>
      </c>
      <c r="W117" s="49">
        <v>1</v>
      </c>
      <c r="X117" s="33"/>
      <c r="Y117" s="48" t="s">
        <v>436</v>
      </c>
      <c r="Z117" s="35">
        <v>5</v>
      </c>
    </row>
    <row r="118" customFormat="1" spans="1:26">
      <c r="A118" s="35">
        <v>2</v>
      </c>
      <c r="B118" s="33" t="s">
        <v>440</v>
      </c>
      <c r="C118" s="33" t="s">
        <v>441</v>
      </c>
      <c r="D118" s="35">
        <v>5</v>
      </c>
      <c r="E118" s="47" t="s">
        <v>438</v>
      </c>
      <c r="F118" s="35">
        <v>2</v>
      </c>
      <c r="G118" s="47" t="s">
        <v>408</v>
      </c>
      <c r="H118" s="34">
        <v>1</v>
      </c>
      <c r="I118" s="35">
        <v>4</v>
      </c>
      <c r="J118" s="47" t="s">
        <v>408</v>
      </c>
      <c r="K118" s="35">
        <v>4</v>
      </c>
      <c r="L118" s="45" t="s">
        <v>409</v>
      </c>
      <c r="M118" s="35">
        <v>1</v>
      </c>
      <c r="N118" s="35">
        <v>5</v>
      </c>
      <c r="O118" s="45" t="s">
        <v>450</v>
      </c>
      <c r="P118" s="35">
        <v>2</v>
      </c>
      <c r="Q118" s="45" t="s">
        <v>442</v>
      </c>
      <c r="R118" s="34">
        <v>1</v>
      </c>
      <c r="S118" s="35">
        <v>4</v>
      </c>
      <c r="T118" s="47" t="s">
        <v>438</v>
      </c>
      <c r="U118" s="35">
        <v>3</v>
      </c>
      <c r="V118" s="45" t="s">
        <v>442</v>
      </c>
      <c r="W118" s="35">
        <v>2</v>
      </c>
      <c r="X118" s="33"/>
      <c r="Y118" s="47" t="s">
        <v>438</v>
      </c>
      <c r="Z118" s="35">
        <v>5</v>
      </c>
    </row>
    <row r="119" customFormat="1" spans="1:26">
      <c r="A119" s="35">
        <v>1</v>
      </c>
      <c r="B119" s="46" t="s">
        <v>443</v>
      </c>
      <c r="C119" s="46" t="s">
        <v>444</v>
      </c>
      <c r="D119" s="57">
        <v>5</v>
      </c>
      <c r="E119" s="48" t="s">
        <v>416</v>
      </c>
      <c r="F119" s="49">
        <v>3</v>
      </c>
      <c r="G119" s="48" t="s">
        <v>406</v>
      </c>
      <c r="H119" s="49" t="s">
        <v>407</v>
      </c>
      <c r="I119" s="57">
        <v>4</v>
      </c>
      <c r="J119" s="48" t="s">
        <v>446</v>
      </c>
      <c r="K119" s="49">
        <v>2</v>
      </c>
      <c r="L119" s="48" t="s">
        <v>414</v>
      </c>
      <c r="M119" s="49">
        <v>1</v>
      </c>
      <c r="N119" s="57">
        <v>4</v>
      </c>
      <c r="O119" s="48" t="s">
        <v>414</v>
      </c>
      <c r="P119" s="49">
        <v>2</v>
      </c>
      <c r="Q119" s="48" t="s">
        <v>416</v>
      </c>
      <c r="R119" s="49">
        <v>2</v>
      </c>
      <c r="S119" s="57">
        <v>5</v>
      </c>
      <c r="T119" s="48" t="s">
        <v>447</v>
      </c>
      <c r="U119" s="49">
        <v>3</v>
      </c>
      <c r="V119" s="48" t="s">
        <v>446</v>
      </c>
      <c r="W119" s="49">
        <v>1</v>
      </c>
      <c r="X119" s="33"/>
      <c r="Y119" s="48" t="s">
        <v>416</v>
      </c>
      <c r="Z119" s="35">
        <v>5</v>
      </c>
    </row>
    <row r="120" customFormat="1" spans="1:26">
      <c r="A120" s="35">
        <v>2</v>
      </c>
      <c r="B120" s="33" t="s">
        <v>448</v>
      </c>
      <c r="C120" s="33" t="s">
        <v>449</v>
      </c>
      <c r="D120" s="35">
        <v>5</v>
      </c>
      <c r="E120" s="47" t="s">
        <v>450</v>
      </c>
      <c r="F120" s="35">
        <v>3</v>
      </c>
      <c r="G120" s="45" t="s">
        <v>406</v>
      </c>
      <c r="H120" s="34" t="s">
        <v>407</v>
      </c>
      <c r="I120" s="35">
        <v>4</v>
      </c>
      <c r="J120" s="47" t="s">
        <v>450</v>
      </c>
      <c r="K120" s="35">
        <v>4</v>
      </c>
      <c r="L120" s="47" t="s">
        <v>451</v>
      </c>
      <c r="M120" s="35">
        <v>1</v>
      </c>
      <c r="N120" s="35">
        <v>5</v>
      </c>
      <c r="O120" s="47" t="s">
        <v>414</v>
      </c>
      <c r="P120" s="35">
        <v>2</v>
      </c>
      <c r="Q120" s="47" t="s">
        <v>406</v>
      </c>
      <c r="R120" s="35" t="s">
        <v>407</v>
      </c>
      <c r="S120" s="35">
        <v>4</v>
      </c>
      <c r="T120" s="47" t="s">
        <v>451</v>
      </c>
      <c r="U120" s="35">
        <v>2</v>
      </c>
      <c r="V120" s="47" t="s">
        <v>414</v>
      </c>
      <c r="W120" s="35">
        <v>1</v>
      </c>
      <c r="X120" s="33"/>
      <c r="Y120" s="47" t="s">
        <v>450</v>
      </c>
      <c r="Z120" s="35">
        <v>7</v>
      </c>
    </row>
    <row r="121" customFormat="1" spans="1:26">
      <c r="A121" s="35">
        <v>2</v>
      </c>
      <c r="B121" s="46" t="s">
        <v>452</v>
      </c>
      <c r="C121" s="46" t="s">
        <v>453</v>
      </c>
      <c r="D121" s="57">
        <v>5</v>
      </c>
      <c r="E121" s="48" t="s">
        <v>454</v>
      </c>
      <c r="F121" s="49">
        <v>3</v>
      </c>
      <c r="G121" s="48" t="s">
        <v>406</v>
      </c>
      <c r="H121" s="49" t="s">
        <v>407</v>
      </c>
      <c r="I121" s="57">
        <v>5</v>
      </c>
      <c r="J121" s="48" t="s">
        <v>427</v>
      </c>
      <c r="K121" s="49">
        <v>1</v>
      </c>
      <c r="L121" s="48" t="s">
        <v>455</v>
      </c>
      <c r="M121" s="49">
        <v>1</v>
      </c>
      <c r="N121" s="57">
        <v>5</v>
      </c>
      <c r="O121" s="48" t="s">
        <v>456</v>
      </c>
      <c r="P121" s="49">
        <v>2</v>
      </c>
      <c r="Q121" s="48" t="s">
        <v>457</v>
      </c>
      <c r="R121" s="49">
        <v>1</v>
      </c>
      <c r="S121" s="57">
        <v>4</v>
      </c>
      <c r="T121" s="48" t="s">
        <v>427</v>
      </c>
      <c r="U121" s="49">
        <v>2</v>
      </c>
      <c r="V121" s="48" t="s">
        <v>454</v>
      </c>
      <c r="W121" s="49">
        <v>2</v>
      </c>
      <c r="X121" s="33"/>
      <c r="Y121" s="48" t="s">
        <v>454</v>
      </c>
      <c r="Z121" s="35">
        <v>5</v>
      </c>
    </row>
    <row r="122" customFormat="1" spans="1:26">
      <c r="A122" s="35">
        <v>0</v>
      </c>
      <c r="B122" s="33" t="s">
        <v>458</v>
      </c>
      <c r="C122" s="33" t="s">
        <v>459</v>
      </c>
      <c r="D122" s="35">
        <v>5</v>
      </c>
      <c r="E122" s="47" t="s">
        <v>460</v>
      </c>
      <c r="F122" s="35">
        <v>3</v>
      </c>
      <c r="G122" s="45" t="s">
        <v>406</v>
      </c>
      <c r="H122" s="34" t="s">
        <v>407</v>
      </c>
      <c r="I122" s="35">
        <v>4</v>
      </c>
      <c r="J122" s="47" t="s">
        <v>460</v>
      </c>
      <c r="K122" s="35">
        <v>4</v>
      </c>
      <c r="L122" s="47" t="s">
        <v>462</v>
      </c>
      <c r="M122" s="35">
        <v>1</v>
      </c>
      <c r="N122" s="35">
        <v>5</v>
      </c>
      <c r="O122" s="47" t="s">
        <v>438</v>
      </c>
      <c r="P122" s="35">
        <v>2</v>
      </c>
      <c r="Q122" s="47" t="s">
        <v>461</v>
      </c>
      <c r="R122" s="35">
        <v>1</v>
      </c>
      <c r="S122" s="35">
        <v>5</v>
      </c>
      <c r="T122" s="47" t="s">
        <v>462</v>
      </c>
      <c r="U122" s="35">
        <v>1</v>
      </c>
      <c r="V122" s="45" t="s">
        <v>438</v>
      </c>
      <c r="W122" s="34">
        <v>1</v>
      </c>
      <c r="X122" s="33"/>
      <c r="Y122" s="47" t="s">
        <v>460</v>
      </c>
      <c r="Z122" s="35">
        <v>7</v>
      </c>
    </row>
    <row r="123" customFormat="1" spans="1:26">
      <c r="A123" s="35">
        <v>1</v>
      </c>
      <c r="B123" s="46" t="s">
        <v>463</v>
      </c>
      <c r="C123" s="46" t="s">
        <v>464</v>
      </c>
      <c r="D123" s="57">
        <v>5</v>
      </c>
      <c r="E123" s="48" t="s">
        <v>465</v>
      </c>
      <c r="F123" s="49">
        <v>2</v>
      </c>
      <c r="G123" s="48" t="s">
        <v>406</v>
      </c>
      <c r="H123" s="49" t="s">
        <v>407</v>
      </c>
      <c r="I123" s="57">
        <v>4</v>
      </c>
      <c r="J123" s="48" t="s">
        <v>465</v>
      </c>
      <c r="K123" s="49">
        <v>3</v>
      </c>
      <c r="L123" s="48" t="s">
        <v>413</v>
      </c>
      <c r="M123" s="49">
        <v>1</v>
      </c>
      <c r="N123" s="57">
        <v>5</v>
      </c>
      <c r="O123" s="48" t="s">
        <v>466</v>
      </c>
      <c r="P123" s="49">
        <v>1</v>
      </c>
      <c r="Q123" s="48" t="s">
        <v>467</v>
      </c>
      <c r="R123" s="49">
        <v>1</v>
      </c>
      <c r="S123" s="57">
        <v>4</v>
      </c>
      <c r="T123" s="48" t="s">
        <v>466</v>
      </c>
      <c r="U123" s="49">
        <v>3</v>
      </c>
      <c r="V123" s="48" t="s">
        <v>419</v>
      </c>
      <c r="W123" s="49">
        <v>1</v>
      </c>
      <c r="X123" s="33"/>
      <c r="Y123" s="48" t="s">
        <v>465</v>
      </c>
      <c r="Z123" s="35">
        <v>7</v>
      </c>
    </row>
    <row r="124" customFormat="1" spans="1:26">
      <c r="A124" s="35">
        <v>0</v>
      </c>
      <c r="B124" s="50" t="s">
        <v>468</v>
      </c>
      <c r="C124" s="50" t="s">
        <v>469</v>
      </c>
      <c r="D124" s="51">
        <v>4</v>
      </c>
      <c r="E124" s="52" t="s">
        <v>406</v>
      </c>
      <c r="F124" s="51" t="s">
        <v>407</v>
      </c>
      <c r="G124" s="52" t="s">
        <v>406</v>
      </c>
      <c r="H124" s="51" t="s">
        <v>407</v>
      </c>
      <c r="I124" s="51">
        <v>4</v>
      </c>
      <c r="J124" s="52" t="s">
        <v>406</v>
      </c>
      <c r="K124" s="51" t="s">
        <v>407</v>
      </c>
      <c r="L124" s="52" t="s">
        <v>406</v>
      </c>
      <c r="M124" s="51" t="s">
        <v>407</v>
      </c>
      <c r="N124" s="51">
        <v>4</v>
      </c>
      <c r="O124" s="52" t="s">
        <v>406</v>
      </c>
      <c r="P124" s="51" t="s">
        <v>407</v>
      </c>
      <c r="Q124" s="52" t="s">
        <v>406</v>
      </c>
      <c r="R124" s="51" t="s">
        <v>407</v>
      </c>
      <c r="S124" s="51">
        <v>4</v>
      </c>
      <c r="T124" s="52" t="s">
        <v>406</v>
      </c>
      <c r="U124" s="51" t="s">
        <v>407</v>
      </c>
      <c r="V124" s="52" t="s">
        <v>406</v>
      </c>
      <c r="W124" s="51" t="s">
        <v>407</v>
      </c>
      <c r="X124" s="33"/>
      <c r="Y124" s="48" t="s">
        <v>575</v>
      </c>
      <c r="Z124" s="35">
        <v>5</v>
      </c>
    </row>
    <row r="125" customFormat="1" spans="1:26">
      <c r="A125" s="35">
        <v>0</v>
      </c>
      <c r="B125" s="46" t="s">
        <v>470</v>
      </c>
      <c r="C125" s="46" t="s">
        <v>471</v>
      </c>
      <c r="D125" s="57">
        <v>4</v>
      </c>
      <c r="E125" s="48" t="s">
        <v>406</v>
      </c>
      <c r="F125" s="49" t="s">
        <v>407</v>
      </c>
      <c r="G125" s="48" t="s">
        <v>406</v>
      </c>
      <c r="H125" s="49" t="s">
        <v>407</v>
      </c>
      <c r="I125" s="57">
        <v>4</v>
      </c>
      <c r="J125" s="48" t="s">
        <v>406</v>
      </c>
      <c r="K125" s="49" t="s">
        <v>407</v>
      </c>
      <c r="L125" s="48" t="s">
        <v>406</v>
      </c>
      <c r="M125" s="49" t="s">
        <v>407</v>
      </c>
      <c r="N125" s="57">
        <v>4</v>
      </c>
      <c r="O125" s="48" t="s">
        <v>406</v>
      </c>
      <c r="P125" s="49" t="s">
        <v>407</v>
      </c>
      <c r="Q125" s="48" t="s">
        <v>406</v>
      </c>
      <c r="R125" s="49" t="s">
        <v>407</v>
      </c>
      <c r="S125" s="57">
        <v>4</v>
      </c>
      <c r="T125" s="48" t="s">
        <v>406</v>
      </c>
      <c r="U125" s="49" t="s">
        <v>407</v>
      </c>
      <c r="V125" s="48" t="s">
        <v>406</v>
      </c>
      <c r="W125" s="49" t="s">
        <v>407</v>
      </c>
      <c r="X125" s="33"/>
      <c r="Y125" s="48" t="s">
        <v>569</v>
      </c>
      <c r="Z125" s="35">
        <v>1</v>
      </c>
    </row>
    <row r="126" customFormat="1" spans="1:26">
      <c r="A126" s="35">
        <v>0</v>
      </c>
      <c r="B126" s="33" t="s">
        <v>472</v>
      </c>
      <c r="C126" s="33" t="s">
        <v>473</v>
      </c>
      <c r="D126" s="35">
        <v>5</v>
      </c>
      <c r="E126" s="47" t="s">
        <v>474</v>
      </c>
      <c r="F126" s="35">
        <v>3</v>
      </c>
      <c r="G126" s="45" t="s">
        <v>406</v>
      </c>
      <c r="H126" s="34" t="s">
        <v>407</v>
      </c>
      <c r="I126" s="35">
        <v>4</v>
      </c>
      <c r="J126" s="34" t="s">
        <v>475</v>
      </c>
      <c r="K126" s="35">
        <v>2</v>
      </c>
      <c r="L126" s="34" t="s">
        <v>478</v>
      </c>
      <c r="M126" s="35">
        <v>1</v>
      </c>
      <c r="N126" s="35">
        <v>4</v>
      </c>
      <c r="O126" s="47" t="s">
        <v>474</v>
      </c>
      <c r="P126" s="35">
        <v>4</v>
      </c>
      <c r="Q126" s="47" t="s">
        <v>477</v>
      </c>
      <c r="R126" s="34">
        <v>1</v>
      </c>
      <c r="S126" s="35">
        <v>5</v>
      </c>
      <c r="T126" s="47" t="s">
        <v>477</v>
      </c>
      <c r="U126" s="35">
        <v>2</v>
      </c>
      <c r="V126" s="47" t="s">
        <v>476</v>
      </c>
      <c r="W126" s="47">
        <v>1</v>
      </c>
      <c r="X126" s="33"/>
      <c r="Y126" s="47" t="s">
        <v>474</v>
      </c>
      <c r="Z126" s="35">
        <v>7</v>
      </c>
    </row>
    <row r="127" customFormat="1" spans="1:26">
      <c r="A127" s="35">
        <v>0</v>
      </c>
      <c r="B127" s="46" t="s">
        <v>479</v>
      </c>
      <c r="C127" s="46" t="s">
        <v>480</v>
      </c>
      <c r="D127" s="57">
        <v>5</v>
      </c>
      <c r="E127" s="48" t="s">
        <v>481</v>
      </c>
      <c r="F127" s="49">
        <v>3</v>
      </c>
      <c r="G127" s="48" t="s">
        <v>450</v>
      </c>
      <c r="H127" s="49">
        <v>1</v>
      </c>
      <c r="I127" s="57">
        <v>4</v>
      </c>
      <c r="J127" s="48" t="s">
        <v>482</v>
      </c>
      <c r="K127" s="49">
        <v>3</v>
      </c>
      <c r="L127" s="48" t="s">
        <v>406</v>
      </c>
      <c r="M127" s="49" t="s">
        <v>407</v>
      </c>
      <c r="N127" s="57">
        <v>4</v>
      </c>
      <c r="O127" s="48" t="s">
        <v>450</v>
      </c>
      <c r="P127" s="49">
        <v>4</v>
      </c>
      <c r="Q127" s="48" t="s">
        <v>446</v>
      </c>
      <c r="R127" s="49">
        <v>1</v>
      </c>
      <c r="S127" s="57">
        <v>5</v>
      </c>
      <c r="T127" s="48" t="s">
        <v>483</v>
      </c>
      <c r="U127" s="49">
        <v>3</v>
      </c>
      <c r="V127" s="48" t="s">
        <v>481</v>
      </c>
      <c r="W127" s="49">
        <v>2</v>
      </c>
      <c r="X127" s="33"/>
      <c r="Y127" s="48" t="s">
        <v>481</v>
      </c>
      <c r="Z127" s="35">
        <v>5</v>
      </c>
    </row>
    <row r="128" customFormat="1" spans="1:26">
      <c r="A128" s="35">
        <v>1</v>
      </c>
      <c r="B128" s="33" t="s">
        <v>484</v>
      </c>
      <c r="C128" s="33" t="s">
        <v>485</v>
      </c>
      <c r="D128" s="35">
        <v>5</v>
      </c>
      <c r="E128" s="47" t="s">
        <v>486</v>
      </c>
      <c r="F128" s="35">
        <v>3</v>
      </c>
      <c r="G128" s="45" t="s">
        <v>406</v>
      </c>
      <c r="H128" s="34" t="s">
        <v>407</v>
      </c>
      <c r="I128" s="35">
        <v>4</v>
      </c>
      <c r="J128" s="47" t="s">
        <v>487</v>
      </c>
      <c r="K128" s="35">
        <v>2</v>
      </c>
      <c r="L128" s="47" t="s">
        <v>422</v>
      </c>
      <c r="M128" s="35">
        <v>2</v>
      </c>
      <c r="N128" s="35">
        <v>5</v>
      </c>
      <c r="O128" s="47" t="s">
        <v>486</v>
      </c>
      <c r="P128" s="35">
        <v>2</v>
      </c>
      <c r="Q128" s="47" t="s">
        <v>488</v>
      </c>
      <c r="R128" s="35">
        <v>1</v>
      </c>
      <c r="S128" s="35">
        <v>4</v>
      </c>
      <c r="T128" s="47" t="s">
        <v>487</v>
      </c>
      <c r="U128" s="35">
        <v>3</v>
      </c>
      <c r="V128" s="47" t="s">
        <v>406</v>
      </c>
      <c r="W128" s="35" t="s">
        <v>407</v>
      </c>
      <c r="X128" s="33"/>
      <c r="Y128" s="47" t="s">
        <v>486</v>
      </c>
      <c r="Z128" s="35">
        <v>5</v>
      </c>
    </row>
    <row r="129" customFormat="1" spans="1:26">
      <c r="A129" s="35">
        <v>1</v>
      </c>
      <c r="B129" s="46" t="s">
        <v>489</v>
      </c>
      <c r="C129" s="46" t="s">
        <v>490</v>
      </c>
      <c r="D129" s="57">
        <v>5</v>
      </c>
      <c r="E129" s="48" t="s">
        <v>421</v>
      </c>
      <c r="F129" s="49">
        <v>3</v>
      </c>
      <c r="G129" s="48" t="s">
        <v>406</v>
      </c>
      <c r="H129" s="49" t="s">
        <v>407</v>
      </c>
      <c r="I129" s="57">
        <v>5</v>
      </c>
      <c r="J129" s="48" t="s">
        <v>491</v>
      </c>
      <c r="K129" s="49">
        <v>1</v>
      </c>
      <c r="L129" s="48" t="s">
        <v>439</v>
      </c>
      <c r="M129" s="49">
        <v>1</v>
      </c>
      <c r="N129" s="57">
        <v>4</v>
      </c>
      <c r="O129" s="48" t="s">
        <v>421</v>
      </c>
      <c r="P129" s="49">
        <v>4</v>
      </c>
      <c r="Q129" s="48" t="s">
        <v>492</v>
      </c>
      <c r="R129" s="49">
        <v>1</v>
      </c>
      <c r="S129" s="57">
        <v>4</v>
      </c>
      <c r="T129" s="48" t="s">
        <v>439</v>
      </c>
      <c r="U129" s="49">
        <v>4</v>
      </c>
      <c r="V129" s="48" t="s">
        <v>492</v>
      </c>
      <c r="W129" s="49">
        <v>1</v>
      </c>
      <c r="X129" s="33"/>
      <c r="Y129" s="48" t="s">
        <v>421</v>
      </c>
      <c r="Z129" s="35">
        <v>7</v>
      </c>
    </row>
    <row r="130" customFormat="1" spans="1:26">
      <c r="A130" s="35">
        <v>-1</v>
      </c>
      <c r="B130" s="33" t="s">
        <v>493</v>
      </c>
      <c r="C130" s="33" t="s">
        <v>494</v>
      </c>
      <c r="D130" s="35">
        <v>5</v>
      </c>
      <c r="E130" s="47" t="s">
        <v>495</v>
      </c>
      <c r="F130" s="35">
        <v>3</v>
      </c>
      <c r="G130" s="45" t="s">
        <v>406</v>
      </c>
      <c r="H130" s="34" t="s">
        <v>407</v>
      </c>
      <c r="I130" s="35">
        <v>4</v>
      </c>
      <c r="J130" s="47" t="s">
        <v>497</v>
      </c>
      <c r="K130" s="35">
        <v>2</v>
      </c>
      <c r="L130" s="47" t="s">
        <v>496</v>
      </c>
      <c r="M130" s="35">
        <v>1</v>
      </c>
      <c r="N130" s="35">
        <v>4</v>
      </c>
      <c r="O130" s="47" t="s">
        <v>498</v>
      </c>
      <c r="P130" s="35">
        <v>2</v>
      </c>
      <c r="Q130" s="47" t="s">
        <v>516</v>
      </c>
      <c r="R130" s="35">
        <v>1</v>
      </c>
      <c r="S130" s="35">
        <v>4</v>
      </c>
      <c r="T130" s="47" t="s">
        <v>496</v>
      </c>
      <c r="U130" s="35">
        <v>2</v>
      </c>
      <c r="V130" s="47" t="s">
        <v>495</v>
      </c>
      <c r="W130" s="35">
        <v>2</v>
      </c>
      <c r="X130" s="33"/>
      <c r="Y130" s="47" t="s">
        <v>495</v>
      </c>
      <c r="Z130" s="35">
        <v>5</v>
      </c>
    </row>
    <row r="131" customFormat="1" spans="1:26">
      <c r="A131" s="35">
        <v>-1</v>
      </c>
      <c r="B131" s="46" t="s">
        <v>500</v>
      </c>
      <c r="C131" s="46" t="s">
        <v>501</v>
      </c>
      <c r="D131" s="57">
        <v>5</v>
      </c>
      <c r="E131" s="48" t="s">
        <v>502</v>
      </c>
      <c r="F131" s="49">
        <v>2</v>
      </c>
      <c r="G131" s="48" t="s">
        <v>406</v>
      </c>
      <c r="H131" s="49" t="s">
        <v>407</v>
      </c>
      <c r="I131" s="57">
        <v>4</v>
      </c>
      <c r="J131" s="48" t="s">
        <v>503</v>
      </c>
      <c r="K131" s="49">
        <v>3</v>
      </c>
      <c r="L131" s="48" t="s">
        <v>406</v>
      </c>
      <c r="M131" s="49" t="s">
        <v>407</v>
      </c>
      <c r="N131" s="57">
        <v>3</v>
      </c>
      <c r="O131" s="48" t="s">
        <v>502</v>
      </c>
      <c r="P131" s="49">
        <v>3</v>
      </c>
      <c r="Q131" s="48" t="s">
        <v>466</v>
      </c>
      <c r="R131" s="49">
        <v>2</v>
      </c>
      <c r="S131" s="57">
        <v>4</v>
      </c>
      <c r="T131" s="48" t="s">
        <v>466</v>
      </c>
      <c r="U131" s="49">
        <v>3</v>
      </c>
      <c r="V131" s="48" t="s">
        <v>406</v>
      </c>
      <c r="W131" s="49" t="s">
        <v>407</v>
      </c>
      <c r="X131" s="33"/>
      <c r="Y131" s="48" t="s">
        <v>502</v>
      </c>
      <c r="Z131" s="35">
        <v>5</v>
      </c>
    </row>
    <row r="132" customFormat="1" spans="1:26">
      <c r="A132" s="35">
        <v>1</v>
      </c>
      <c r="B132" s="33" t="s">
        <v>504</v>
      </c>
      <c r="C132" s="33" t="s">
        <v>505</v>
      </c>
      <c r="D132" s="35">
        <v>5</v>
      </c>
      <c r="E132" s="47" t="s">
        <v>446</v>
      </c>
      <c r="F132" s="35">
        <v>2</v>
      </c>
      <c r="G132" s="47" t="s">
        <v>406</v>
      </c>
      <c r="H132" s="35" t="s">
        <v>407</v>
      </c>
      <c r="I132" s="35">
        <v>4</v>
      </c>
      <c r="J132" s="47" t="s">
        <v>506</v>
      </c>
      <c r="K132" s="35">
        <v>3</v>
      </c>
      <c r="L132" s="47" t="s">
        <v>467</v>
      </c>
      <c r="M132" s="35">
        <v>1</v>
      </c>
      <c r="N132" s="35">
        <v>4</v>
      </c>
      <c r="O132" s="47" t="s">
        <v>506</v>
      </c>
      <c r="P132" s="35">
        <v>2</v>
      </c>
      <c r="Q132" s="47" t="s">
        <v>507</v>
      </c>
      <c r="R132" s="35">
        <v>1</v>
      </c>
      <c r="S132" s="35">
        <v>4</v>
      </c>
      <c r="T132" s="47" t="s">
        <v>446</v>
      </c>
      <c r="U132" s="35">
        <v>3</v>
      </c>
      <c r="V132" s="45" t="s">
        <v>461</v>
      </c>
      <c r="W132" s="34">
        <v>1</v>
      </c>
      <c r="X132" s="33"/>
      <c r="Y132" s="47" t="s">
        <v>446</v>
      </c>
      <c r="Z132" s="35">
        <v>5</v>
      </c>
    </row>
    <row r="133" customFormat="1" spans="1:26">
      <c r="A133" s="35">
        <v>1</v>
      </c>
      <c r="B133" s="46" t="s">
        <v>508</v>
      </c>
      <c r="C133" s="46" t="s">
        <v>509</v>
      </c>
      <c r="D133" s="57">
        <v>5</v>
      </c>
      <c r="E133" s="48" t="s">
        <v>442</v>
      </c>
      <c r="F133" s="49">
        <v>2</v>
      </c>
      <c r="G133" s="48" t="s">
        <v>512</v>
      </c>
      <c r="H133" s="49">
        <v>1</v>
      </c>
      <c r="I133" s="57">
        <v>4</v>
      </c>
      <c r="J133" s="48" t="s">
        <v>510</v>
      </c>
      <c r="K133" s="49">
        <v>3</v>
      </c>
      <c r="L133" s="48" t="s">
        <v>511</v>
      </c>
      <c r="M133" s="49">
        <v>1</v>
      </c>
      <c r="N133" s="57">
        <v>4</v>
      </c>
      <c r="O133" s="48" t="s">
        <v>442</v>
      </c>
      <c r="P133" s="49">
        <v>3</v>
      </c>
      <c r="Q133" s="49" t="s">
        <v>477</v>
      </c>
      <c r="R133" s="49">
        <v>2</v>
      </c>
      <c r="S133" s="57">
        <v>4</v>
      </c>
      <c r="T133" s="48" t="s">
        <v>510</v>
      </c>
      <c r="U133" s="49">
        <v>2</v>
      </c>
      <c r="V133" s="49" t="s">
        <v>478</v>
      </c>
      <c r="W133" s="49">
        <v>1</v>
      </c>
      <c r="X133" s="33"/>
      <c r="Y133" s="48" t="s">
        <v>442</v>
      </c>
      <c r="Z133" s="35">
        <v>5</v>
      </c>
    </row>
    <row r="134" customFormat="1" spans="1:26">
      <c r="A134" s="35">
        <v>0</v>
      </c>
      <c r="B134" s="33" t="s">
        <v>513</v>
      </c>
      <c r="C134" s="33" t="s">
        <v>514</v>
      </c>
      <c r="D134" s="35">
        <v>5</v>
      </c>
      <c r="E134" s="47" t="s">
        <v>515</v>
      </c>
      <c r="F134" s="35">
        <v>2</v>
      </c>
      <c r="G134" s="47" t="s">
        <v>406</v>
      </c>
      <c r="H134" s="35" t="s">
        <v>407</v>
      </c>
      <c r="I134" s="35">
        <v>3</v>
      </c>
      <c r="J134" s="47" t="s">
        <v>515</v>
      </c>
      <c r="K134" s="35">
        <v>3</v>
      </c>
      <c r="L134" s="47" t="s">
        <v>414</v>
      </c>
      <c r="M134" s="35">
        <v>2</v>
      </c>
      <c r="N134" s="35">
        <v>4</v>
      </c>
      <c r="O134" s="47" t="s">
        <v>516</v>
      </c>
      <c r="P134" s="35">
        <v>2</v>
      </c>
      <c r="Q134" s="47" t="s">
        <v>414</v>
      </c>
      <c r="R134" s="35">
        <v>1</v>
      </c>
      <c r="S134" s="35">
        <v>5</v>
      </c>
      <c r="T134" s="47" t="s">
        <v>516</v>
      </c>
      <c r="U134" s="35">
        <v>1</v>
      </c>
      <c r="V134" s="47" t="s">
        <v>445</v>
      </c>
      <c r="W134" s="35">
        <v>1</v>
      </c>
      <c r="X134" s="33"/>
      <c r="Y134" s="47" t="s">
        <v>515</v>
      </c>
      <c r="Z134" s="35">
        <v>7</v>
      </c>
    </row>
    <row r="135" customFormat="1" spans="1:26">
      <c r="A135" s="35">
        <v>0</v>
      </c>
      <c r="B135" s="46" t="s">
        <v>517</v>
      </c>
      <c r="C135" s="46" t="s">
        <v>518</v>
      </c>
      <c r="D135" s="57">
        <v>5</v>
      </c>
      <c r="E135" s="48" t="s">
        <v>456</v>
      </c>
      <c r="F135" s="49">
        <v>2</v>
      </c>
      <c r="G135" s="48" t="s">
        <v>437</v>
      </c>
      <c r="H135" s="49">
        <v>1</v>
      </c>
      <c r="I135" s="57">
        <v>5</v>
      </c>
      <c r="J135" s="48" t="s">
        <v>519</v>
      </c>
      <c r="K135" s="49">
        <v>1</v>
      </c>
      <c r="L135" s="48" t="s">
        <v>422</v>
      </c>
      <c r="M135" s="49">
        <v>1</v>
      </c>
      <c r="N135" s="57">
        <v>4</v>
      </c>
      <c r="O135" s="48" t="s">
        <v>520</v>
      </c>
      <c r="P135" s="49">
        <v>3</v>
      </c>
      <c r="Q135" s="48" t="s">
        <v>519</v>
      </c>
      <c r="R135" s="49">
        <v>2</v>
      </c>
      <c r="S135" s="57">
        <v>4</v>
      </c>
      <c r="T135" s="48" t="s">
        <v>456</v>
      </c>
      <c r="U135" s="49">
        <v>3</v>
      </c>
      <c r="V135" s="48" t="s">
        <v>422</v>
      </c>
      <c r="W135" s="49">
        <v>2</v>
      </c>
      <c r="X135" s="33"/>
      <c r="Y135" s="48" t="s">
        <v>456</v>
      </c>
      <c r="Z135" s="35">
        <v>5</v>
      </c>
    </row>
    <row r="136" customFormat="1" spans="1:26">
      <c r="A136" s="35">
        <v>0</v>
      </c>
      <c r="B136" s="33" t="s">
        <v>521</v>
      </c>
      <c r="C136" s="33" t="s">
        <v>522</v>
      </c>
      <c r="D136" s="35">
        <v>5</v>
      </c>
      <c r="E136" s="34" t="s">
        <v>415</v>
      </c>
      <c r="F136" s="35">
        <v>2</v>
      </c>
      <c r="G136" s="47" t="s">
        <v>406</v>
      </c>
      <c r="H136" s="35" t="s">
        <v>407</v>
      </c>
      <c r="I136" s="35">
        <v>4</v>
      </c>
      <c r="J136" s="47" t="s">
        <v>475</v>
      </c>
      <c r="K136" s="35">
        <v>2</v>
      </c>
      <c r="L136" s="45" t="s">
        <v>523</v>
      </c>
      <c r="M136" s="34">
        <v>1</v>
      </c>
      <c r="N136" s="35">
        <v>3</v>
      </c>
      <c r="O136" s="34" t="s">
        <v>415</v>
      </c>
      <c r="P136" s="35">
        <v>5</v>
      </c>
      <c r="Q136" s="47" t="s">
        <v>406</v>
      </c>
      <c r="R136" s="35" t="s">
        <v>407</v>
      </c>
      <c r="S136" s="35">
        <v>5</v>
      </c>
      <c r="T136" s="47" t="s">
        <v>523</v>
      </c>
      <c r="U136" s="35">
        <v>1</v>
      </c>
      <c r="V136" s="47" t="s">
        <v>499</v>
      </c>
      <c r="W136" s="35">
        <v>1</v>
      </c>
      <c r="X136" s="33"/>
      <c r="Y136" s="34" t="s">
        <v>415</v>
      </c>
      <c r="Z136" s="35">
        <v>7</v>
      </c>
    </row>
    <row r="137" customFormat="1" spans="1:26">
      <c r="A137" s="35">
        <v>0</v>
      </c>
      <c r="B137" s="46" t="s">
        <v>524</v>
      </c>
      <c r="C137" s="46" t="s">
        <v>525</v>
      </c>
      <c r="D137" s="57">
        <v>5</v>
      </c>
      <c r="E137" s="48" t="s">
        <v>526</v>
      </c>
      <c r="F137" s="49">
        <v>2</v>
      </c>
      <c r="G137" s="48" t="s">
        <v>406</v>
      </c>
      <c r="H137" s="49" t="s">
        <v>407</v>
      </c>
      <c r="I137" s="57">
        <v>3</v>
      </c>
      <c r="J137" s="48" t="s">
        <v>526</v>
      </c>
      <c r="K137" s="49">
        <v>3</v>
      </c>
      <c r="L137" s="48" t="s">
        <v>510</v>
      </c>
      <c r="M137" s="49">
        <v>2</v>
      </c>
      <c r="N137" s="57">
        <v>4</v>
      </c>
      <c r="O137" s="48" t="s">
        <v>526</v>
      </c>
      <c r="P137" s="49">
        <v>2</v>
      </c>
      <c r="Q137" s="48" t="s">
        <v>426</v>
      </c>
      <c r="R137" s="49">
        <v>2</v>
      </c>
      <c r="S137" s="57">
        <v>4</v>
      </c>
      <c r="T137" s="48" t="s">
        <v>510</v>
      </c>
      <c r="U137" s="49">
        <v>3</v>
      </c>
      <c r="V137" s="48" t="s">
        <v>406</v>
      </c>
      <c r="W137" s="49" t="s">
        <v>407</v>
      </c>
      <c r="X137" s="33"/>
      <c r="Y137" s="48" t="s">
        <v>526</v>
      </c>
      <c r="Z137" s="35">
        <v>7</v>
      </c>
    </row>
    <row r="138" customFormat="1" spans="1:26">
      <c r="A138" s="35">
        <v>2</v>
      </c>
      <c r="B138" s="33" t="s">
        <v>527</v>
      </c>
      <c r="C138" s="33" t="s">
        <v>528</v>
      </c>
      <c r="D138" s="35">
        <v>5</v>
      </c>
      <c r="E138" s="47" t="s">
        <v>462</v>
      </c>
      <c r="F138" s="35">
        <v>3</v>
      </c>
      <c r="G138" s="47" t="s">
        <v>406</v>
      </c>
      <c r="H138" s="35" t="s">
        <v>407</v>
      </c>
      <c r="I138" s="35">
        <v>4</v>
      </c>
      <c r="J138" s="47" t="s">
        <v>529</v>
      </c>
      <c r="K138" s="35">
        <v>2</v>
      </c>
      <c r="L138" s="47" t="s">
        <v>462</v>
      </c>
      <c r="M138" s="35">
        <v>2</v>
      </c>
      <c r="N138" s="35">
        <v>5</v>
      </c>
      <c r="O138" s="47" t="s">
        <v>529</v>
      </c>
      <c r="P138" s="35">
        <v>1</v>
      </c>
      <c r="Q138" s="47" t="s">
        <v>475</v>
      </c>
      <c r="R138" s="35">
        <v>1</v>
      </c>
      <c r="S138" s="35">
        <v>4</v>
      </c>
      <c r="T138" s="47" t="s">
        <v>475</v>
      </c>
      <c r="U138" s="35">
        <v>2</v>
      </c>
      <c r="V138" s="47" t="s">
        <v>450</v>
      </c>
      <c r="W138" s="35">
        <v>2</v>
      </c>
      <c r="X138" s="33"/>
      <c r="Y138" s="47" t="s">
        <v>462</v>
      </c>
      <c r="Z138" s="35">
        <v>5</v>
      </c>
    </row>
    <row r="139" customFormat="1" spans="1:26">
      <c r="A139" s="35">
        <v>1</v>
      </c>
      <c r="B139" s="46" t="s">
        <v>530</v>
      </c>
      <c r="C139" s="46" t="s">
        <v>531</v>
      </c>
      <c r="D139" s="57">
        <v>5</v>
      </c>
      <c r="E139" s="48" t="s">
        <v>532</v>
      </c>
      <c r="F139" s="49">
        <v>2</v>
      </c>
      <c r="G139" s="48" t="s">
        <v>533</v>
      </c>
      <c r="H139" s="49">
        <v>1</v>
      </c>
      <c r="I139" s="57">
        <v>4</v>
      </c>
      <c r="J139" s="48" t="s">
        <v>534</v>
      </c>
      <c r="K139" s="49">
        <v>3</v>
      </c>
      <c r="L139" s="48" t="s">
        <v>533</v>
      </c>
      <c r="M139" s="49">
        <v>2</v>
      </c>
      <c r="N139" s="57">
        <v>4</v>
      </c>
      <c r="O139" s="49" t="s">
        <v>535</v>
      </c>
      <c r="P139" s="49">
        <v>2</v>
      </c>
      <c r="Q139" s="48" t="s">
        <v>460</v>
      </c>
      <c r="R139" s="49">
        <v>2</v>
      </c>
      <c r="S139" s="57">
        <v>4</v>
      </c>
      <c r="T139" s="48" t="s">
        <v>532</v>
      </c>
      <c r="U139" s="49">
        <v>3</v>
      </c>
      <c r="V139" s="48" t="s">
        <v>460</v>
      </c>
      <c r="W139" s="49">
        <v>2</v>
      </c>
      <c r="X139" s="33"/>
      <c r="Y139" s="49" t="s">
        <v>532</v>
      </c>
      <c r="Z139" s="35">
        <v>5</v>
      </c>
    </row>
    <row r="140" customFormat="1" spans="1:26">
      <c r="A140" s="35">
        <v>1</v>
      </c>
      <c r="B140" s="33" t="s">
        <v>536</v>
      </c>
      <c r="C140" s="33" t="s">
        <v>537</v>
      </c>
      <c r="D140" s="35">
        <v>5</v>
      </c>
      <c r="E140" s="47" t="s">
        <v>414</v>
      </c>
      <c r="F140" s="35">
        <v>2</v>
      </c>
      <c r="G140" s="47" t="s">
        <v>406</v>
      </c>
      <c r="H140" s="35" t="s">
        <v>407</v>
      </c>
      <c r="I140" s="35">
        <v>5</v>
      </c>
      <c r="J140" s="47" t="s">
        <v>432</v>
      </c>
      <c r="K140" s="35">
        <v>1</v>
      </c>
      <c r="L140" s="35" t="s">
        <v>413</v>
      </c>
      <c r="M140" s="35">
        <v>1</v>
      </c>
      <c r="N140" s="35">
        <v>3</v>
      </c>
      <c r="O140" s="47" t="s">
        <v>414</v>
      </c>
      <c r="P140" s="35">
        <v>3</v>
      </c>
      <c r="Q140" s="47" t="s">
        <v>516</v>
      </c>
      <c r="R140" s="35">
        <v>2</v>
      </c>
      <c r="S140" s="35">
        <v>5</v>
      </c>
      <c r="T140" s="47" t="s">
        <v>432</v>
      </c>
      <c r="U140" s="34">
        <v>1</v>
      </c>
      <c r="V140" s="45" t="s">
        <v>516</v>
      </c>
      <c r="W140" s="35">
        <v>1</v>
      </c>
      <c r="X140" s="33"/>
      <c r="Y140" s="47" t="s">
        <v>414</v>
      </c>
      <c r="Z140" s="35">
        <v>5</v>
      </c>
    </row>
    <row r="141" customFormat="1" spans="1:26">
      <c r="A141" s="35">
        <v>0</v>
      </c>
      <c r="B141" s="46" t="s">
        <v>538</v>
      </c>
      <c r="C141" s="46" t="s">
        <v>539</v>
      </c>
      <c r="D141" s="57">
        <v>5</v>
      </c>
      <c r="E141" s="48" t="s">
        <v>540</v>
      </c>
      <c r="F141" s="49">
        <v>2</v>
      </c>
      <c r="G141" s="48" t="s">
        <v>406</v>
      </c>
      <c r="H141" s="49" t="s">
        <v>407</v>
      </c>
      <c r="I141" s="57">
        <v>3</v>
      </c>
      <c r="J141" s="48" t="s">
        <v>540</v>
      </c>
      <c r="K141" s="49">
        <v>3</v>
      </c>
      <c r="L141" s="48" t="s">
        <v>541</v>
      </c>
      <c r="M141" s="49">
        <v>2</v>
      </c>
      <c r="N141" s="57">
        <v>4</v>
      </c>
      <c r="O141" s="48" t="s">
        <v>541</v>
      </c>
      <c r="P141" s="49">
        <v>3</v>
      </c>
      <c r="Q141" s="48" t="s">
        <v>476</v>
      </c>
      <c r="R141" s="49">
        <v>1</v>
      </c>
      <c r="S141" s="57">
        <v>4</v>
      </c>
      <c r="T141" s="48" t="s">
        <v>540</v>
      </c>
      <c r="U141" s="49">
        <v>2</v>
      </c>
      <c r="V141" s="48" t="s">
        <v>482</v>
      </c>
      <c r="W141" s="49">
        <v>1</v>
      </c>
      <c r="X141" s="33"/>
      <c r="Y141" s="48" t="s">
        <v>540</v>
      </c>
      <c r="Z141" s="35">
        <v>7</v>
      </c>
    </row>
    <row r="142" customFormat="1" spans="1:26">
      <c r="A142" s="35">
        <v>2</v>
      </c>
      <c r="B142" s="33" t="s">
        <v>542</v>
      </c>
      <c r="C142" s="33" t="s">
        <v>543</v>
      </c>
      <c r="D142" s="35">
        <v>5</v>
      </c>
      <c r="E142" s="47" t="s">
        <v>544</v>
      </c>
      <c r="F142" s="35">
        <v>2</v>
      </c>
      <c r="G142" s="47" t="s">
        <v>406</v>
      </c>
      <c r="H142" s="35" t="s">
        <v>407</v>
      </c>
      <c r="I142" s="35">
        <v>4</v>
      </c>
      <c r="J142" s="47" t="s">
        <v>544</v>
      </c>
      <c r="K142" s="35">
        <v>3</v>
      </c>
      <c r="L142" s="35" t="s">
        <v>462</v>
      </c>
      <c r="M142" s="35">
        <v>1</v>
      </c>
      <c r="N142" s="35">
        <v>4</v>
      </c>
      <c r="O142" s="47" t="s">
        <v>544</v>
      </c>
      <c r="P142" s="35">
        <v>2</v>
      </c>
      <c r="Q142" s="47" t="s">
        <v>433</v>
      </c>
      <c r="R142" s="35">
        <v>2</v>
      </c>
      <c r="S142" s="35">
        <v>4</v>
      </c>
      <c r="T142" s="47" t="s">
        <v>498</v>
      </c>
      <c r="U142" s="35">
        <v>2</v>
      </c>
      <c r="V142" s="47" t="s">
        <v>462</v>
      </c>
      <c r="W142" s="35">
        <v>2</v>
      </c>
      <c r="X142" s="33"/>
      <c r="Y142" s="47" t="s">
        <v>544</v>
      </c>
      <c r="Z142" s="35">
        <v>7</v>
      </c>
    </row>
    <row r="143" customFormat="1" spans="1:26">
      <c r="A143" s="35">
        <v>2</v>
      </c>
      <c r="B143" s="46" t="s">
        <v>546</v>
      </c>
      <c r="C143" s="46" t="s">
        <v>547</v>
      </c>
      <c r="D143" s="57">
        <v>5</v>
      </c>
      <c r="E143" s="48" t="s">
        <v>548</v>
      </c>
      <c r="F143" s="49">
        <v>2</v>
      </c>
      <c r="G143" s="48" t="s">
        <v>406</v>
      </c>
      <c r="H143" s="49" t="s">
        <v>407</v>
      </c>
      <c r="I143" s="57">
        <v>4</v>
      </c>
      <c r="J143" s="48" t="s">
        <v>507</v>
      </c>
      <c r="K143" s="49">
        <v>3</v>
      </c>
      <c r="L143" s="48" t="s">
        <v>420</v>
      </c>
      <c r="M143" s="49">
        <v>1</v>
      </c>
      <c r="N143" s="57">
        <v>4</v>
      </c>
      <c r="O143" s="48" t="s">
        <v>548</v>
      </c>
      <c r="P143" s="49">
        <v>2</v>
      </c>
      <c r="Q143" s="48" t="s">
        <v>420</v>
      </c>
      <c r="R143" s="49">
        <v>2</v>
      </c>
      <c r="S143" s="57">
        <v>3</v>
      </c>
      <c r="T143" s="48" t="s">
        <v>548</v>
      </c>
      <c r="U143" s="49">
        <v>3</v>
      </c>
      <c r="V143" s="48" t="s">
        <v>507</v>
      </c>
      <c r="W143" s="49">
        <v>2</v>
      </c>
      <c r="X143" s="33"/>
      <c r="Y143" s="48" t="s">
        <v>548</v>
      </c>
      <c r="Z143" s="35">
        <v>7</v>
      </c>
    </row>
    <row r="144" customFormat="1" spans="1:26">
      <c r="A144" s="35">
        <v>1</v>
      </c>
      <c r="B144" s="33" t="s">
        <v>549</v>
      </c>
      <c r="C144" s="33" t="s">
        <v>550</v>
      </c>
      <c r="D144" s="35">
        <v>5</v>
      </c>
      <c r="E144" s="47" t="s">
        <v>507</v>
      </c>
      <c r="F144" s="35">
        <v>2</v>
      </c>
      <c r="G144" s="47" t="s">
        <v>406</v>
      </c>
      <c r="H144" s="35" t="s">
        <v>407</v>
      </c>
      <c r="I144" s="35">
        <v>3</v>
      </c>
      <c r="J144" s="47" t="s">
        <v>507</v>
      </c>
      <c r="K144" s="35">
        <v>3</v>
      </c>
      <c r="L144" s="47" t="s">
        <v>519</v>
      </c>
      <c r="M144" s="35">
        <v>2</v>
      </c>
      <c r="N144" s="35">
        <v>5</v>
      </c>
      <c r="O144" s="47" t="s">
        <v>519</v>
      </c>
      <c r="P144" s="35">
        <v>1</v>
      </c>
      <c r="Q144" s="47" t="s">
        <v>486</v>
      </c>
      <c r="R144" s="35">
        <v>1</v>
      </c>
      <c r="S144" s="35">
        <v>4</v>
      </c>
      <c r="T144" s="47" t="s">
        <v>507</v>
      </c>
      <c r="U144" s="35">
        <v>2</v>
      </c>
      <c r="V144" s="34" t="s">
        <v>486</v>
      </c>
      <c r="W144" s="34">
        <v>2</v>
      </c>
      <c r="X144" s="33"/>
      <c r="Y144" s="47" t="s">
        <v>507</v>
      </c>
      <c r="Z144" s="35">
        <v>7</v>
      </c>
    </row>
    <row r="145" customFormat="1" spans="1:26">
      <c r="A145" s="35">
        <v>1</v>
      </c>
      <c r="B145" s="46" t="s">
        <v>551</v>
      </c>
      <c r="C145" s="46" t="s">
        <v>552</v>
      </c>
      <c r="D145" s="57">
        <v>5</v>
      </c>
      <c r="E145" s="48" t="s">
        <v>541</v>
      </c>
      <c r="F145" s="49">
        <v>2</v>
      </c>
      <c r="G145" s="48" t="s">
        <v>406</v>
      </c>
      <c r="H145" s="49" t="s">
        <v>407</v>
      </c>
      <c r="I145" s="57">
        <v>4</v>
      </c>
      <c r="J145" s="48" t="s">
        <v>541</v>
      </c>
      <c r="K145" s="49">
        <v>2</v>
      </c>
      <c r="L145" s="48" t="s">
        <v>491</v>
      </c>
      <c r="M145" s="49">
        <v>1</v>
      </c>
      <c r="N145" s="57">
        <v>4</v>
      </c>
      <c r="O145" s="48" t="s">
        <v>408</v>
      </c>
      <c r="P145" s="49">
        <v>3</v>
      </c>
      <c r="Q145" s="48" t="s">
        <v>438</v>
      </c>
      <c r="R145" s="49">
        <v>2</v>
      </c>
      <c r="S145" s="57">
        <v>4</v>
      </c>
      <c r="T145" s="48" t="s">
        <v>541</v>
      </c>
      <c r="U145" s="49">
        <v>3</v>
      </c>
      <c r="V145" s="48" t="s">
        <v>438</v>
      </c>
      <c r="W145" s="49">
        <v>1</v>
      </c>
      <c r="X145" s="33"/>
      <c r="Y145" s="48" t="s">
        <v>541</v>
      </c>
      <c r="Z145" s="35">
        <v>7</v>
      </c>
    </row>
    <row r="146" customFormat="1" spans="1:26">
      <c r="A146" s="35">
        <v>2</v>
      </c>
      <c r="B146" s="33" t="s">
        <v>554</v>
      </c>
      <c r="C146" s="33" t="s">
        <v>555</v>
      </c>
      <c r="D146" s="35">
        <v>5</v>
      </c>
      <c r="E146" s="47" t="s">
        <v>451</v>
      </c>
      <c r="F146" s="35">
        <v>2</v>
      </c>
      <c r="G146" s="47" t="s">
        <v>406</v>
      </c>
      <c r="H146" s="35" t="s">
        <v>407</v>
      </c>
      <c r="I146" s="35">
        <v>5</v>
      </c>
      <c r="J146" s="47" t="s">
        <v>428</v>
      </c>
      <c r="K146" s="35">
        <v>2</v>
      </c>
      <c r="L146" s="47" t="s">
        <v>532</v>
      </c>
      <c r="M146" s="35">
        <v>1</v>
      </c>
      <c r="N146" s="35">
        <v>3</v>
      </c>
      <c r="O146" s="47" t="s">
        <v>451</v>
      </c>
      <c r="P146" s="35">
        <v>3</v>
      </c>
      <c r="Q146" s="35" t="s">
        <v>503</v>
      </c>
      <c r="R146" s="35">
        <v>2</v>
      </c>
      <c r="S146" s="35">
        <v>4</v>
      </c>
      <c r="T146" s="35" t="s">
        <v>503</v>
      </c>
      <c r="U146" s="35">
        <v>2</v>
      </c>
      <c r="V146" s="47" t="s">
        <v>532</v>
      </c>
      <c r="W146" s="35">
        <v>2</v>
      </c>
      <c r="X146" s="33"/>
      <c r="Y146" s="47" t="s">
        <v>451</v>
      </c>
      <c r="Z146" s="35">
        <v>5</v>
      </c>
    </row>
    <row r="147" customFormat="1" spans="1:26">
      <c r="A147" s="35">
        <v>1</v>
      </c>
      <c r="B147" s="46" t="s">
        <v>556</v>
      </c>
      <c r="C147" s="46" t="s">
        <v>557</v>
      </c>
      <c r="D147" s="57">
        <v>5</v>
      </c>
      <c r="E147" s="48" t="s">
        <v>558</v>
      </c>
      <c r="F147" s="49">
        <v>2</v>
      </c>
      <c r="G147" s="48" t="s">
        <v>406</v>
      </c>
      <c r="H147" s="49" t="s">
        <v>407</v>
      </c>
      <c r="I147" s="57">
        <v>4</v>
      </c>
      <c r="J147" s="48" t="s">
        <v>558</v>
      </c>
      <c r="K147" s="49">
        <v>2</v>
      </c>
      <c r="L147" s="49" t="s">
        <v>456</v>
      </c>
      <c r="M147" s="49">
        <v>2</v>
      </c>
      <c r="N147" s="57">
        <v>3</v>
      </c>
      <c r="O147" s="48" t="s">
        <v>558</v>
      </c>
      <c r="P147" s="49">
        <v>3</v>
      </c>
      <c r="Q147" s="48" t="s">
        <v>529</v>
      </c>
      <c r="R147" s="49">
        <v>2</v>
      </c>
      <c r="S147" s="57">
        <v>5</v>
      </c>
      <c r="T147" s="48" t="s">
        <v>529</v>
      </c>
      <c r="U147" s="49">
        <v>1</v>
      </c>
      <c r="V147" s="49" t="s">
        <v>456</v>
      </c>
      <c r="W147" s="49">
        <v>1</v>
      </c>
      <c r="X147" s="33"/>
      <c r="Y147" s="48" t="s">
        <v>558</v>
      </c>
      <c r="Z147" s="35">
        <v>7</v>
      </c>
    </row>
    <row r="148" customFormat="1" spans="1:26">
      <c r="A148" s="35">
        <v>0</v>
      </c>
      <c r="B148" s="33" t="s">
        <v>559</v>
      </c>
      <c r="C148" s="33" t="s">
        <v>560</v>
      </c>
      <c r="D148" s="35">
        <v>5</v>
      </c>
      <c r="E148" s="45" t="s">
        <v>466</v>
      </c>
      <c r="F148" s="35">
        <v>2</v>
      </c>
      <c r="G148" s="47" t="s">
        <v>406</v>
      </c>
      <c r="H148" s="35" t="s">
        <v>407</v>
      </c>
      <c r="I148" s="35">
        <v>4</v>
      </c>
      <c r="J148" s="45" t="s">
        <v>466</v>
      </c>
      <c r="K148" s="34">
        <v>2</v>
      </c>
      <c r="L148" s="35" t="s">
        <v>540</v>
      </c>
      <c r="M148" s="35">
        <v>1</v>
      </c>
      <c r="N148" s="35">
        <v>3</v>
      </c>
      <c r="O148" s="45" t="s">
        <v>466</v>
      </c>
      <c r="P148" s="34">
        <v>3</v>
      </c>
      <c r="Q148" s="45" t="s">
        <v>465</v>
      </c>
      <c r="R148" s="34">
        <v>2</v>
      </c>
      <c r="S148" s="35">
        <v>4</v>
      </c>
      <c r="T148" s="45" t="s">
        <v>465</v>
      </c>
      <c r="U148" s="34">
        <v>2</v>
      </c>
      <c r="V148" s="47" t="s">
        <v>428</v>
      </c>
      <c r="W148" s="35">
        <v>2</v>
      </c>
      <c r="X148" s="33"/>
      <c r="Y148" s="47" t="s">
        <v>466</v>
      </c>
      <c r="Z148" s="35">
        <v>7</v>
      </c>
    </row>
    <row r="149" customFormat="1" spans="1:26">
      <c r="A149" s="35"/>
      <c r="B149" s="33"/>
      <c r="C149" s="33"/>
      <c r="D149" s="35"/>
      <c r="E149" s="45"/>
      <c r="F149" s="35"/>
      <c r="G149" s="47"/>
      <c r="H149" s="35"/>
      <c r="I149" s="35"/>
      <c r="J149" s="45"/>
      <c r="K149" s="34"/>
      <c r="L149" s="35"/>
      <c r="M149" s="35"/>
      <c r="N149" s="35"/>
      <c r="O149" s="45"/>
      <c r="P149" s="34"/>
      <c r="Q149" s="45"/>
      <c r="R149" s="34"/>
      <c r="S149" s="35"/>
      <c r="T149" s="45"/>
      <c r="U149" s="34"/>
      <c r="V149" s="47"/>
      <c r="W149" s="35"/>
      <c r="X149" s="33"/>
      <c r="Y149" s="47"/>
      <c r="Z149" s="35"/>
    </row>
    <row r="150" customFormat="1" spans="1:26">
      <c r="A150" s="35"/>
      <c r="B150" s="33"/>
      <c r="C150" s="33"/>
      <c r="D150" s="35"/>
      <c r="E150" s="45"/>
      <c r="F150" s="35"/>
      <c r="G150" s="47"/>
      <c r="H150" s="35"/>
      <c r="I150" s="35"/>
      <c r="J150" s="45"/>
      <c r="K150" s="34"/>
      <c r="L150" s="47"/>
      <c r="M150" s="35"/>
      <c r="N150" s="35"/>
      <c r="O150" s="45"/>
      <c r="P150" s="34"/>
      <c r="Q150" s="35"/>
      <c r="R150" s="35"/>
      <c r="S150" s="35"/>
      <c r="T150" s="45"/>
      <c r="U150" s="35"/>
      <c r="V150" s="47"/>
      <c r="W150" s="35"/>
      <c r="X150" s="33"/>
      <c r="Y150" s="57" t="s">
        <v>561</v>
      </c>
      <c r="Z150" s="35" t="s">
        <v>562</v>
      </c>
    </row>
    <row r="151" customFormat="1" spans="1:26">
      <c r="A151" s="35">
        <v>35</v>
      </c>
      <c r="B151" s="33" t="s">
        <v>563</v>
      </c>
      <c r="C151" s="33" t="s">
        <v>564</v>
      </c>
      <c r="D151" s="35">
        <v>4</v>
      </c>
      <c r="E151" s="47" t="s">
        <v>406</v>
      </c>
      <c r="F151" s="35" t="s">
        <v>407</v>
      </c>
      <c r="G151" s="47" t="s">
        <v>406</v>
      </c>
      <c r="H151" s="35" t="s">
        <v>407</v>
      </c>
      <c r="I151" s="35">
        <v>4</v>
      </c>
      <c r="J151" s="47" t="s">
        <v>406</v>
      </c>
      <c r="K151" s="35" t="s">
        <v>407</v>
      </c>
      <c r="L151" s="47" t="s">
        <v>406</v>
      </c>
      <c r="M151" s="35" t="s">
        <v>407</v>
      </c>
      <c r="N151" s="35">
        <v>4</v>
      </c>
      <c r="O151" s="47" t="s">
        <v>406</v>
      </c>
      <c r="P151" s="35" t="s">
        <v>407</v>
      </c>
      <c r="Q151" s="47" t="s">
        <v>406</v>
      </c>
      <c r="R151" s="35" t="s">
        <v>407</v>
      </c>
      <c r="S151" s="35">
        <v>4</v>
      </c>
      <c r="T151" s="47" t="s">
        <v>406</v>
      </c>
      <c r="U151" s="35" t="s">
        <v>407</v>
      </c>
      <c r="V151" s="47" t="s">
        <v>406</v>
      </c>
      <c r="W151" s="35" t="s">
        <v>407</v>
      </c>
      <c r="X151" s="33"/>
      <c r="Y151" s="35" t="s">
        <v>565</v>
      </c>
      <c r="Z151" s="35" t="s">
        <v>566</v>
      </c>
    </row>
    <row r="152" customFormat="1" spans="1:26">
      <c r="A152" s="33"/>
      <c r="C152" s="33"/>
      <c r="D152" s="34"/>
      <c r="E152" s="35"/>
      <c r="F152" s="34"/>
      <c r="G152" s="35"/>
      <c r="H152" s="34"/>
      <c r="I152" s="34"/>
      <c r="L152" s="35"/>
      <c r="M152" s="34"/>
      <c r="N152" s="34"/>
      <c r="Q152" s="35"/>
      <c r="R152" s="34"/>
      <c r="S152" s="34"/>
      <c r="T152" s="35"/>
      <c r="U152" s="34"/>
      <c r="V152" s="35"/>
      <c r="W152" s="34"/>
      <c r="X152" s="33"/>
      <c r="Y152" s="35"/>
      <c r="Z152" s="35"/>
    </row>
    <row r="153" spans="1:26">
      <c r="A153" s="40"/>
      <c r="B153" s="40"/>
      <c r="C153" s="40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0"/>
      <c r="Y153" s="41"/>
      <c r="Z153" s="41"/>
    </row>
    <row r="164" customFormat="1" spans="3:26">
      <c r="C164" s="35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5"/>
      <c r="Y164" s="34"/>
      <c r="Z164" s="34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2:D51"/>
  <sheetViews>
    <sheetView topLeftCell="A16" workbookViewId="0">
      <selection activeCell="J25" sqref="J25"/>
    </sheetView>
  </sheetViews>
  <sheetFormatPr defaultColWidth="9" defaultRowHeight="14" outlineLevelCol="3"/>
  <cols>
    <col min="10" max="10" width="14" customWidth="1"/>
    <col min="11" max="11" width="46.6363636363636" customWidth="1"/>
    <col min="12" max="12" width="53.3636363636364" customWidth="1"/>
    <col min="13" max="13" width="25.2727272727273" customWidth="1"/>
    <col min="14" max="14" width="43.2727272727273" customWidth="1"/>
  </cols>
  <sheetData>
    <row r="12" spans="4:4">
      <c r="D12" t="s">
        <v>576</v>
      </c>
    </row>
    <row r="17" spans="4:4">
      <c r="D17" t="s">
        <v>577</v>
      </c>
    </row>
    <row r="26" spans="4:4">
      <c r="D26" t="s">
        <v>578</v>
      </c>
    </row>
    <row r="31" spans="4:4">
      <c r="D31" t="s">
        <v>579</v>
      </c>
    </row>
    <row r="37" spans="4:4">
      <c r="D37" t="s">
        <v>580</v>
      </c>
    </row>
    <row r="44" spans="4:4">
      <c r="D44" t="s">
        <v>581</v>
      </c>
    </row>
    <row r="51" spans="4:4">
      <c r="D51" t="s">
        <v>582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39"/>
  <sheetViews>
    <sheetView topLeftCell="A13" workbookViewId="0">
      <selection activeCell="M55" sqref="M55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583</v>
      </c>
    </row>
    <row r="22" spans="11:11">
      <c r="K22" t="s">
        <v>584</v>
      </c>
    </row>
    <row r="26" spans="10:10">
      <c r="J26" t="s">
        <v>585</v>
      </c>
    </row>
    <row r="27" spans="11:12">
      <c r="K27" t="s">
        <v>586</v>
      </c>
      <c r="L27" t="s">
        <v>587</v>
      </c>
    </row>
    <row r="28" spans="11:12">
      <c r="K28" t="s">
        <v>588</v>
      </c>
      <c r="L28" t="s">
        <v>589</v>
      </c>
    </row>
    <row r="29" spans="11:11">
      <c r="K29" t="s">
        <v>575</v>
      </c>
    </row>
    <row r="30" spans="11:13">
      <c r="K30" t="s">
        <v>590</v>
      </c>
      <c r="L30" t="s">
        <v>591</v>
      </c>
      <c r="M30" t="s">
        <v>592</v>
      </c>
    </row>
    <row r="31" spans="11:11">
      <c r="K31" t="s">
        <v>405</v>
      </c>
    </row>
    <row r="32" spans="11:11">
      <c r="K32" t="s">
        <v>413</v>
      </c>
    </row>
    <row r="33" spans="11:12">
      <c r="K33" t="s">
        <v>593</v>
      </c>
      <c r="L33" t="s">
        <v>594</v>
      </c>
    </row>
    <row r="34" spans="11:11">
      <c r="K34" t="s">
        <v>595</v>
      </c>
    </row>
    <row r="35" spans="11:13">
      <c r="K35" t="s">
        <v>596</v>
      </c>
      <c r="M35" t="s">
        <v>597</v>
      </c>
    </row>
    <row r="36" spans="11:12">
      <c r="K36" t="s">
        <v>598</v>
      </c>
      <c r="L36" t="s">
        <v>599</v>
      </c>
    </row>
    <row r="37" spans="11:12">
      <c r="K37" t="s">
        <v>600</v>
      </c>
      <c r="L37" t="s">
        <v>601</v>
      </c>
    </row>
    <row r="38" ht="43" customHeight="1" spans="11:14">
      <c r="K38" t="s">
        <v>602</v>
      </c>
      <c r="L38" t="s">
        <v>603</v>
      </c>
      <c r="M38" s="32" t="s">
        <v>604</v>
      </c>
      <c r="N38" t="s">
        <v>605</v>
      </c>
    </row>
    <row r="39" spans="11:13">
      <c r="K39" t="s">
        <v>606</v>
      </c>
      <c r="L39" t="s">
        <v>607</v>
      </c>
      <c r="M39" t="s">
        <v>608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7"/>
    <col min="3" max="3" width="5.54545454545455" style="7" customWidth="1"/>
    <col min="4" max="4" width="7.54545454545455" style="7" customWidth="1"/>
    <col min="5" max="6" width="14" style="7" customWidth="1"/>
    <col min="7" max="7" width="20.6363636363636" style="7" customWidth="1"/>
    <col min="8" max="8" width="14" style="7" customWidth="1"/>
    <col min="9" max="9" width="17.3636363636364" style="7" customWidth="1"/>
    <col min="10" max="12" width="12.9090909090909" style="7" customWidth="1"/>
    <col min="13" max="14" width="17.3636363636364" style="7" customWidth="1"/>
    <col min="15" max="15" width="17.6363636363636" style="7" customWidth="1"/>
    <col min="16" max="16" width="17.3636363636364" style="7" customWidth="1"/>
    <col min="17" max="18" width="12.9090909090909" style="7" customWidth="1"/>
    <col min="19" max="19" width="17.3636363636364" style="7" customWidth="1"/>
    <col min="20" max="16384" width="8.72727272727273" style="7"/>
  </cols>
  <sheetData>
    <row r="4" spans="6:8">
      <c r="F4" s="7" t="s">
        <v>609</v>
      </c>
      <c r="G4" s="8"/>
      <c r="H4" s="7" t="s">
        <v>610</v>
      </c>
    </row>
    <row r="5" spans="6:8">
      <c r="F5" s="7" t="s">
        <v>611</v>
      </c>
      <c r="G5" s="9"/>
      <c r="H5" s="7" t="s">
        <v>612</v>
      </c>
    </row>
    <row r="6" spans="6:8">
      <c r="F6" s="7" t="s">
        <v>613</v>
      </c>
      <c r="G6" s="10"/>
      <c r="H6" s="7" t="s">
        <v>614</v>
      </c>
    </row>
    <row r="7" spans="6:8">
      <c r="F7" s="11" t="s">
        <v>615</v>
      </c>
      <c r="G7" s="12"/>
      <c r="H7" s="7" t="s">
        <v>616</v>
      </c>
    </row>
    <row r="8" spans="6:8">
      <c r="F8" s="7" t="s">
        <v>617</v>
      </c>
      <c r="G8" s="13"/>
      <c r="H8" s="7" t="s">
        <v>618</v>
      </c>
    </row>
    <row r="9" spans="6:8">
      <c r="F9" s="7" t="s">
        <v>619</v>
      </c>
      <c r="G9" s="14"/>
      <c r="H9" s="7" t="s">
        <v>620</v>
      </c>
    </row>
    <row r="10" spans="6:8">
      <c r="F10" s="11" t="s">
        <v>621</v>
      </c>
      <c r="G10" s="15"/>
      <c r="H10" s="7" t="s">
        <v>622</v>
      </c>
    </row>
    <row r="11" spans="6:8">
      <c r="F11" s="11" t="s">
        <v>623</v>
      </c>
      <c r="G11" s="16"/>
      <c r="H11" s="7" t="s">
        <v>624</v>
      </c>
    </row>
    <row r="12" spans="6:8">
      <c r="F12" s="7" t="s">
        <v>625</v>
      </c>
      <c r="G12" s="17"/>
      <c r="H12" s="7" t="s">
        <v>626</v>
      </c>
    </row>
    <row r="13" spans="6:8">
      <c r="F13" s="120" t="s">
        <v>627</v>
      </c>
      <c r="G13" s="18"/>
      <c r="H13" s="7" t="s">
        <v>628</v>
      </c>
    </row>
    <row r="14" spans="6:6">
      <c r="F14" s="11"/>
    </row>
    <row r="15" spans="6:6">
      <c r="F15" s="11"/>
    </row>
    <row r="17" spans="3:16">
      <c r="C17" s="19" t="s">
        <v>629</v>
      </c>
      <c r="D17" s="19" t="s">
        <v>630</v>
      </c>
      <c r="E17" s="19" t="s">
        <v>631</v>
      </c>
      <c r="F17" s="19" t="s">
        <v>632</v>
      </c>
      <c r="G17" s="19" t="s">
        <v>633</v>
      </c>
      <c r="H17" s="19" t="s">
        <v>634</v>
      </c>
      <c r="I17" s="19"/>
      <c r="J17" s="19"/>
      <c r="K17" s="19"/>
      <c r="L17" s="19"/>
      <c r="M17" s="19"/>
      <c r="N17" s="19"/>
      <c r="O17" s="19"/>
      <c r="P17" s="19"/>
    </row>
    <row r="18" spans="3:16">
      <c r="C18" s="19"/>
      <c r="D18" s="19"/>
      <c r="E18" s="19"/>
      <c r="F18" s="19"/>
      <c r="G18" s="19"/>
      <c r="H18" s="20" t="s">
        <v>635</v>
      </c>
      <c r="I18" s="27"/>
      <c r="J18" s="28"/>
      <c r="K18" s="29" t="s">
        <v>636</v>
      </c>
      <c r="L18" s="30"/>
      <c r="M18" s="30"/>
      <c r="N18" s="30"/>
      <c r="O18" s="30"/>
      <c r="P18" s="31"/>
    </row>
    <row r="19" spans="3:16">
      <c r="C19" s="21" t="s">
        <v>637</v>
      </c>
      <c r="D19" s="21" t="s">
        <v>638</v>
      </c>
      <c r="E19" s="21" t="s">
        <v>639</v>
      </c>
      <c r="F19" s="21" t="s">
        <v>640</v>
      </c>
      <c r="G19" s="22" t="s">
        <v>641</v>
      </c>
      <c r="H19" s="21" t="s">
        <v>642</v>
      </c>
      <c r="I19" s="21" t="s">
        <v>643</v>
      </c>
      <c r="J19" s="21" t="s">
        <v>644</v>
      </c>
      <c r="K19" s="21" t="s">
        <v>645</v>
      </c>
      <c r="L19" s="21" t="s">
        <v>646</v>
      </c>
      <c r="M19" s="21" t="s">
        <v>647</v>
      </c>
      <c r="N19" s="21" t="s">
        <v>648</v>
      </c>
      <c r="O19" s="22" t="s">
        <v>649</v>
      </c>
      <c r="P19" s="21"/>
    </row>
    <row r="20" spans="3:16">
      <c r="C20" s="21"/>
      <c r="D20" s="21" t="s">
        <v>639</v>
      </c>
      <c r="E20" s="21" t="s">
        <v>650</v>
      </c>
      <c r="F20" s="21"/>
      <c r="G20" s="22"/>
      <c r="H20" s="21"/>
      <c r="I20" s="21"/>
      <c r="J20" s="21"/>
      <c r="K20" s="21"/>
      <c r="L20" s="21"/>
      <c r="M20" s="21"/>
      <c r="N20" s="21"/>
      <c r="O20" s="22"/>
      <c r="P20" s="21"/>
    </row>
    <row r="21" spans="3:16">
      <c r="C21" s="23" t="s">
        <v>651</v>
      </c>
      <c r="D21" s="23" t="s">
        <v>650</v>
      </c>
      <c r="E21" s="23" t="s">
        <v>652</v>
      </c>
      <c r="F21" s="23" t="s">
        <v>653</v>
      </c>
      <c r="G21" s="24" t="s">
        <v>654</v>
      </c>
      <c r="H21" s="23" t="s">
        <v>655</v>
      </c>
      <c r="I21" s="23" t="s">
        <v>656</v>
      </c>
      <c r="J21" s="23" t="s">
        <v>657</v>
      </c>
      <c r="K21" s="23" t="s">
        <v>658</v>
      </c>
      <c r="L21" s="23" t="s">
        <v>659</v>
      </c>
      <c r="M21" s="23" t="s">
        <v>660</v>
      </c>
      <c r="N21" s="23" t="s">
        <v>661</v>
      </c>
      <c r="O21" s="24" t="s">
        <v>662</v>
      </c>
      <c r="P21" s="23" t="s">
        <v>663</v>
      </c>
    </row>
    <row r="22" spans="3:16">
      <c r="C22" s="23"/>
      <c r="D22" s="23" t="s">
        <v>652</v>
      </c>
      <c r="E22" s="23" t="s">
        <v>664</v>
      </c>
      <c r="F22" s="23"/>
      <c r="G22" s="24"/>
      <c r="H22" s="23"/>
      <c r="I22" s="23"/>
      <c r="J22" s="23"/>
      <c r="K22" s="23"/>
      <c r="L22" s="23"/>
      <c r="M22" s="23"/>
      <c r="N22" s="23"/>
      <c r="O22" s="24"/>
      <c r="P22" s="23"/>
    </row>
    <row r="23" spans="3:16">
      <c r="C23" s="25" t="s">
        <v>665</v>
      </c>
      <c r="D23" s="25" t="s">
        <v>664</v>
      </c>
      <c r="E23" s="25"/>
      <c r="F23" s="25" t="s">
        <v>666</v>
      </c>
      <c r="G23" s="26" t="s">
        <v>667</v>
      </c>
      <c r="H23" s="25" t="s">
        <v>668</v>
      </c>
      <c r="I23" s="25" t="s">
        <v>669</v>
      </c>
      <c r="J23" s="25" t="s">
        <v>670</v>
      </c>
      <c r="K23" s="25" t="s">
        <v>671</v>
      </c>
      <c r="L23" s="25" t="s">
        <v>672</v>
      </c>
      <c r="M23" s="25" t="s">
        <v>673</v>
      </c>
      <c r="N23" s="25" t="s">
        <v>674</v>
      </c>
      <c r="O23" s="26" t="s">
        <v>675</v>
      </c>
      <c r="P23" s="25" t="s">
        <v>676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677</v>
      </c>
    </row>
    <row r="8" spans="4:12">
      <c r="D8" t="s">
        <v>678</v>
      </c>
      <c r="E8" s="1"/>
      <c r="G8" t="s">
        <v>679</v>
      </c>
      <c r="J8" t="s">
        <v>680</v>
      </c>
      <c r="L8" t="s">
        <v>681</v>
      </c>
    </row>
    <row r="9" spans="4:12">
      <c r="D9" t="s">
        <v>682</v>
      </c>
      <c r="E9" s="2"/>
      <c r="G9" t="s">
        <v>683</v>
      </c>
      <c r="J9" t="s">
        <v>684</v>
      </c>
      <c r="L9" t="s">
        <v>681</v>
      </c>
    </row>
    <row r="10" spans="4:12">
      <c r="D10" t="s">
        <v>685</v>
      </c>
      <c r="E10" s="3"/>
      <c r="G10" t="s">
        <v>686</v>
      </c>
      <c r="J10" t="s">
        <v>687</v>
      </c>
      <c r="L10" t="s">
        <v>681</v>
      </c>
    </row>
    <row r="12" spans="4:12">
      <c r="D12" t="s">
        <v>688</v>
      </c>
      <c r="E12" s="4"/>
      <c r="G12" t="s">
        <v>689</v>
      </c>
      <c r="J12" t="s">
        <v>680</v>
      </c>
      <c r="L12" t="s">
        <v>690</v>
      </c>
    </row>
    <row r="13" spans="4:12">
      <c r="D13" t="s">
        <v>691</v>
      </c>
      <c r="E13" s="5"/>
      <c r="G13" t="s">
        <v>692</v>
      </c>
      <c r="J13" t="s">
        <v>684</v>
      </c>
      <c r="L13" t="s">
        <v>690</v>
      </c>
    </row>
    <row r="14" spans="4:12">
      <c r="D14" t="s">
        <v>693</v>
      </c>
      <c r="E14" s="6"/>
      <c r="G14" t="s">
        <v>694</v>
      </c>
      <c r="J14" t="s">
        <v>687</v>
      </c>
      <c r="L14" t="s">
        <v>690</v>
      </c>
    </row>
    <row r="16" spans="7:12">
      <c r="G16" t="s">
        <v>695</v>
      </c>
      <c r="H16" t="s">
        <v>696</v>
      </c>
      <c r="J16" t="s">
        <v>680</v>
      </c>
      <c r="L16" t="s">
        <v>697</v>
      </c>
    </row>
    <row r="17" spans="7:12">
      <c r="G17" t="s">
        <v>698</v>
      </c>
      <c r="J17" t="s">
        <v>684</v>
      </c>
      <c r="L17" t="s">
        <v>697</v>
      </c>
    </row>
    <row r="18" spans="7:12">
      <c r="G18" t="s">
        <v>699</v>
      </c>
      <c r="J18" t="s">
        <v>687</v>
      </c>
      <c r="L18" t="s">
        <v>697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护甲前缀</vt:lpstr>
      <vt:lpstr>护甲后缀</vt:lpstr>
      <vt:lpstr>技能</vt:lpstr>
      <vt:lpstr>Sheet1</vt:lpstr>
      <vt:lpstr>任务</vt:lpstr>
      <vt:lpstr>制作素材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2025-10-02T16:49:41Z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